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8" windowHeight="12440" tabRatio="687" activeTab="0"/>
  </bookViews>
  <sheets>
    <sheet name="2DA QUINCENA PESIONADOS" sheetId="1" r:id="rId1"/>
  </sheets>
  <definedNames>
    <definedName name="_xlnm.Print_Area" localSheetId="0">'2DA QUINCENA PESIONADOS'!$A$1:$K$10</definedName>
  </definedNames>
  <calcPr fullCalcOnLoad="1"/>
</workbook>
</file>

<file path=xl/sharedStrings.xml><?xml version="1.0" encoding="utf-8"?>
<sst xmlns="http://schemas.openxmlformats.org/spreadsheetml/2006/main" count="416" uniqueCount="216">
  <si>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</si>
  <si>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</si>
  <si>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</si>
  <si>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</si>
  <si>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</si>
  <si>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</si>
  <si>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</si>
  <si>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</si>
  <si>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</si>
  <si>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DEDUCCIONES</t>
  </si>
  <si>
    <t>FONDO AHORRO</t>
  </si>
  <si>
    <t>CODIGO</t>
  </si>
  <si>
    <t>H. AYUNTAMIENTO DE ZAPOTLANEJO</t>
  </si>
  <si>
    <t>DEPENDENCIA MUNICIPAL</t>
  </si>
  <si>
    <t>Tesorería</t>
  </si>
  <si>
    <r>
      <rPr>
        <b/>
        <sz val="14"/>
        <color indexed="53"/>
        <rFont val="Arial"/>
        <family val="2"/>
      </rPr>
      <t>NÓMINA DEL SUJETO OBLIGADO DE JUBILADOS Y PENSIONADOS</t>
    </r>
    <r>
      <rPr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ACTUALIZADO A ENERO 2021</t>
    </r>
  </si>
  <si>
    <t xml:space="preserve">MES DE ENERO 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</si>
  <si>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</si>
  <si>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</si>
  <si>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</si>
  <si>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</si>
  <si>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</si>
  <si>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</si>
  <si>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</si>
  <si>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</si>
  <si>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 xml:space="preserve">Jimenez Casillas Luciano  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</si>
  <si>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</si>
  <si>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</si>
  <si>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</si>
  <si>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</si>
  <si>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</si>
  <si>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</si>
  <si>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</si>
  <si>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</si>
  <si>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</si>
  <si>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</si>
  <si>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</si>
  <si>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</si>
  <si>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</si>
  <si>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A56</t>
  </si>
  <si>
    <t xml:space="preserve">Bernal Montes Francisco </t>
  </si>
  <si>
    <t>A19</t>
  </si>
  <si>
    <t xml:space="preserve">Becerra Arambula Ignacia </t>
  </si>
  <si>
    <t>A23</t>
  </si>
  <si>
    <t xml:space="preserve">Vazquez Reynoso J. Guadalupe </t>
  </si>
  <si>
    <t>TOTAL</t>
  </si>
  <si>
    <t>MUNICIPIO DE ZAPOTLANEJO, JALISCO</t>
  </si>
  <si>
    <t>NOMINA DE SUELDO</t>
  </si>
  <si>
    <t>HOJA # 2</t>
  </si>
  <si>
    <t>SEGUNDA QUINCENA ENERO 2021</t>
  </si>
  <si>
    <t xml:space="preserve">           2018-2021</t>
  </si>
  <si>
    <t>FIRMA</t>
  </si>
  <si>
    <t>CTA</t>
  </si>
  <si>
    <t>PENSIONADOS Y JUBILADOS</t>
  </si>
  <si>
    <t>A44</t>
  </si>
  <si>
    <t xml:space="preserve">Diaz Medina Joaquin 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</si>
  <si>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</si>
  <si>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</si>
  <si>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</si>
  <si>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</si>
  <si>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</si>
  <si>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</si>
  <si>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</si>
  <si>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</si>
  <si>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</si>
  <si>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</si>
  <si>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</si>
  <si>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</si>
  <si>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</si>
  <si>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</si>
  <si>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</si>
  <si>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</si>
  <si>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</si>
  <si>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</si>
  <si>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</si>
  <si>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</si>
  <si>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</si>
  <si>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</si>
  <si>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</si>
  <si>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</si>
  <si>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</si>
  <si>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</si>
  <si>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</si>
  <si>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</si>
  <si>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</si>
  <si>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</si>
  <si>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</si>
  <si>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</si>
  <si>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</si>
  <si>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</si>
  <si>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</si>
  <si>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</si>
  <si>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</si>
  <si>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</si>
  <si>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</si>
  <si>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</si>
  <si>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</si>
  <si>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</si>
  <si>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A45</t>
  </si>
  <si>
    <t xml:space="preserve">Naranjo Molina Ma. Concepcion 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</si>
  <si>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</si>
  <si>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</si>
  <si>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</si>
  <si>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</si>
  <si>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</si>
  <si>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</si>
  <si>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</si>
  <si>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</si>
  <si>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</si>
  <si>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</si>
  <si>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</si>
  <si>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</si>
  <si>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</si>
  <si>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</si>
  <si>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</si>
  <si>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</si>
  <si>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</si>
  <si>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</si>
  <si>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</si>
  <si>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</si>
  <si>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</si>
  <si>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</si>
  <si>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</si>
  <si>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</si>
  <si>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</si>
  <si>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</si>
  <si>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</si>
  <si>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</si>
  <si>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</si>
  <si>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</si>
  <si>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</si>
  <si>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</si>
  <si>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</si>
  <si>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</si>
  <si>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</si>
  <si>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</si>
  <si>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</si>
  <si>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</si>
  <si>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</si>
  <si>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</si>
  <si>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</si>
  <si>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</si>
  <si>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</si>
  <si>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</si>
  <si>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</si>
  <si>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</si>
  <si>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A64</t>
  </si>
  <si>
    <t>Green Vizcarra Cuauhtemoc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</si>
  <si>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</si>
  <si>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</si>
  <si>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</si>
  <si>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</si>
  <si>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</si>
  <si>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</si>
  <si>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</si>
  <si>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</si>
  <si>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</si>
  <si>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</si>
  <si>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</si>
  <si>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</si>
  <si>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</si>
  <si>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</si>
  <si>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</si>
  <si>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</si>
  <si>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</si>
  <si>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</si>
  <si>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</si>
  <si>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</si>
  <si>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</si>
  <si>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</si>
  <si>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</si>
  <si>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</si>
  <si>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</si>
  <si>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</si>
  <si>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</si>
  <si>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</si>
  <si>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</si>
  <si>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</si>
  <si>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</si>
  <si>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</si>
  <si>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</si>
  <si>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</si>
  <si>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</si>
  <si>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</si>
  <si>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</si>
  <si>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</si>
  <si>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</si>
  <si>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</si>
  <si>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</si>
  <si>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</si>
  <si>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</si>
  <si>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</si>
  <si>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</si>
  <si>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</si>
  <si>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</si>
  <si>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</si>
  <si>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</si>
  <si>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</si>
  <si>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</si>
  <si>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</si>
  <si>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A92</t>
  </si>
  <si>
    <t>Ramírez Olivares Salvador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</si>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</sst>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  <numFmt numFmtId="179" formatCode="[$$-80A]#,##0.00"/>
    <numFmt numFmtId="180" formatCode="dd\-mmm\-yyyy;@"/>
  </numFmts>
  <fonts count="5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4"/>
      <color indexed="53"/>
      <name val="Arial"/>
      <family val="2"/>
    </font>
    <font>
      <b/>
      <i/>
      <sz val="14"/>
      <color indexed="23"/>
      <name val="Arial"/>
      <family val="2"/>
    </font>
    <font>
      <b/>
      <sz val="14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53"/>
      <name val="Arial Black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color indexed="17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9"/>
      <name val="Arial Black"/>
      <family val="2"/>
    </font>
    <font>
      <sz val="14"/>
      <color theme="9"/>
      <name val="Arial"/>
      <family val="2"/>
    </font>
    <font>
      <b/>
      <sz val="14"/>
      <color theme="9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/>
      <top style="medium"/>
      <bottom style="medium">
        <color indexed="8"/>
      </bottom>
    </border>
    <border>
      <left style="medium"/>
      <right style="medium">
        <color indexed="8"/>
      </right>
      <top/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 style="medium">
        <color indexed="8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2" fontId="3" fillId="0" borderId="0">
      <alignment horizont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90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5" fillId="28" borderId="11" xfId="0" applyFont="1" applyFill="1" applyBorder="1" applyAlignment="1">
      <alignment horizontal="center"/>
    </xf>
    <xf numFmtId="0" fontId="5" fillId="28" borderId="12" xfId="0" applyFont="1" applyFill="1" applyBorder="1" applyAlignment="1">
      <alignment horizontal="center"/>
    </xf>
    <xf numFmtId="0" fontId="5" fillId="28" borderId="13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5" fillId="28" borderId="11" xfId="0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 horizontal="center" vertical="center"/>
    </xf>
    <xf numFmtId="0" fontId="5" fillId="28" borderId="14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3" fontId="5" fillId="28" borderId="16" xfId="0" applyNumberFormat="1" applyFont="1" applyFill="1" applyBorder="1" applyAlignment="1">
      <alignment horizontal="center" vertical="center" wrapText="1"/>
    </xf>
    <xf numFmtId="3" fontId="5" fillId="28" borderId="17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64" fontId="5" fillId="28" borderId="21" xfId="49" applyFont="1" applyFill="1" applyBorder="1" applyAlignment="1" applyProtection="1">
      <alignment horizontal="center"/>
      <protection/>
    </xf>
    <xf numFmtId="164" fontId="5" fillId="28" borderId="22" xfId="49" applyFont="1" applyFill="1" applyBorder="1" applyAlignment="1" applyProtection="1">
      <alignment horizontal="center"/>
      <protection/>
    </xf>
    <xf numFmtId="164" fontId="5" fillId="28" borderId="23" xfId="49" applyFont="1" applyFill="1" applyBorder="1" applyAlignment="1" applyProtection="1">
      <alignment horizontal="center"/>
      <protection/>
    </xf>
    <xf numFmtId="164" fontId="5" fillId="28" borderId="20" xfId="49" applyFont="1" applyFill="1" applyBorder="1" applyAlignment="1" applyProtection="1">
      <alignment horizontal="center"/>
      <protection/>
    </xf>
    <xf numFmtId="0" fontId="5" fillId="28" borderId="24" xfId="0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" fillId="28" borderId="29" xfId="0" applyFont="1" applyFill="1" applyBorder="1" applyAlignment="1">
      <alignment horizontal="center" vertical="center" wrapText="1"/>
    </xf>
    <xf numFmtId="0" fontId="5" fillId="28" borderId="3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vertical="center" wrapText="1"/>
      <protection/>
    </xf>
    <xf numFmtId="169" fontId="3" fillId="0" borderId="10" xfId="56" applyNumberFormat="1" applyFont="1" applyFill="1" applyBorder="1" applyAlignment="1">
      <alignment vertical="center" wrapText="1"/>
      <protection/>
    </xf>
    <xf numFmtId="169" fontId="0" fillId="0" borderId="10" xfId="0" applyNumberFormat="1" applyBorder="1" applyAlignment="1">
      <alignment/>
    </xf>
    <xf numFmtId="169" fontId="3" fillId="0" borderId="10" xfId="49" applyNumberFormat="1" applyFont="1" applyFill="1" applyBorder="1" applyAlignment="1" applyProtection="1">
      <alignment horizontal="center" vertical="center"/>
      <protection/>
    </xf>
    <xf numFmtId="169" fontId="3" fillId="0" borderId="10" xfId="49" applyNumberFormat="1" applyFont="1" applyFill="1" applyBorder="1" applyAlignment="1" applyProtection="1">
      <alignment/>
      <protection/>
    </xf>
    <xf numFmtId="169" fontId="3" fillId="0" borderId="10" xfId="49" applyNumberFormat="1" applyFont="1" applyFill="1" applyBorder="1" applyAlignment="1" applyProtection="1">
      <alignment horizontal="center"/>
      <protection/>
    </xf>
    <xf numFmtId="169" fontId="3" fillId="0" borderId="10" xfId="0" applyNumberFormat="1" applyFont="1" applyBorder="1" applyAlignment="1">
      <alignment horizontal="left"/>
    </xf>
    <xf numFmtId="0" fontId="29" fillId="0" borderId="10" xfId="0" applyFont="1" applyFill="1" applyBorder="1" applyAlignment="1">
      <alignment vertical="center"/>
    </xf>
    <xf numFmtId="169" fontId="29" fillId="0" borderId="10" xfId="0" applyNumberFormat="1" applyFont="1" applyFill="1" applyBorder="1" applyAlignment="1">
      <alignment vertical="center"/>
    </xf>
    <xf numFmtId="169" fontId="3" fillId="0" borderId="10" xfId="56" applyNumberFormat="1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169" fontId="3" fillId="34" borderId="10" xfId="0" applyNumberFormat="1" applyFont="1" applyFill="1" applyBorder="1" applyAlignment="1">
      <alignment horizontal="center"/>
    </xf>
    <xf numFmtId="169" fontId="29" fillId="34" borderId="10" xfId="49" applyNumberFormat="1" applyFont="1" applyFill="1" applyBorder="1" applyAlignment="1" applyProtection="1">
      <alignment horizontal="center" vertical="center"/>
      <protection/>
    </xf>
    <xf numFmtId="169" fontId="3" fillId="0" borderId="10" xfId="0" applyNumberFormat="1" applyFont="1" applyBorder="1" applyAlignment="1">
      <alignment/>
    </xf>
    <xf numFmtId="0" fontId="29" fillId="0" borderId="10" xfId="56" applyFont="1" applyFill="1" applyBorder="1" applyAlignment="1">
      <alignment vertical="center"/>
      <protection/>
    </xf>
    <xf numFmtId="169" fontId="29" fillId="0" borderId="10" xfId="56" applyNumberFormat="1" applyFont="1" applyFill="1" applyBorder="1" applyAlignment="1">
      <alignment vertical="center"/>
      <protection/>
    </xf>
    <xf numFmtId="169" fontId="3" fillId="0" borderId="10" xfId="49" applyNumberFormat="1" applyFont="1" applyFill="1" applyBorder="1" applyAlignment="1" applyProtection="1">
      <alignment horizontal="center" vertical="center" wrapText="1"/>
      <protection/>
    </xf>
    <xf numFmtId="169" fontId="3" fillId="0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 horizontal="left" vertical="center"/>
    </xf>
    <xf numFmtId="169" fontId="3" fillId="0" borderId="31" xfId="49" applyNumberFormat="1" applyFont="1" applyFill="1" applyBorder="1" applyAlignment="1" applyProtection="1">
      <alignment horizontal="center" vertical="center"/>
      <protection/>
    </xf>
    <xf numFmtId="169" fontId="3" fillId="0" borderId="31" xfId="49" applyNumberFormat="1" applyFont="1" applyFill="1" applyBorder="1" applyAlignment="1" applyProtection="1">
      <alignment horizontal="center"/>
      <protection/>
    </xf>
    <xf numFmtId="169" fontId="29" fillId="0" borderId="10" xfId="49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center"/>
    </xf>
    <xf numFmtId="0" fontId="30" fillId="34" borderId="0" xfId="56" applyFont="1" applyFill="1" applyBorder="1" applyAlignment="1">
      <alignment vertical="center"/>
      <protection/>
    </xf>
    <xf numFmtId="0" fontId="2" fillId="0" borderId="32" xfId="0" applyFont="1" applyBorder="1" applyAlignment="1">
      <alignment/>
    </xf>
    <xf numFmtId="169" fontId="2" fillId="0" borderId="33" xfId="49" applyNumberFormat="1" applyFont="1" applyFill="1" applyBorder="1" applyAlignment="1" applyProtection="1">
      <alignment horizontal="center"/>
      <protection/>
    </xf>
    <xf numFmtId="169" fontId="2" fillId="0" borderId="34" xfId="49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35" borderId="3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165" fontId="2" fillId="0" borderId="37" xfId="0" applyNumberFormat="1" applyFont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164" fontId="2" fillId="0" borderId="39" xfId="49" applyFont="1" applyFill="1" applyBorder="1" applyAlignment="1" applyProtection="1">
      <alignment horizontal="center"/>
      <protection/>
    </xf>
    <xf numFmtId="164" fontId="2" fillId="0" borderId="22" xfId="49" applyFont="1" applyFill="1" applyBorder="1" applyAlignment="1" applyProtection="1">
      <alignment horizontal="center"/>
      <protection/>
    </xf>
    <xf numFmtId="164" fontId="2" fillId="0" borderId="23" xfId="49" applyFont="1" applyFill="1" applyBorder="1" applyAlignment="1" applyProtection="1">
      <alignment horizontal="center"/>
      <protection/>
    </xf>
    <xf numFmtId="164" fontId="2" fillId="0" borderId="20" xfId="49" applyFont="1" applyFill="1" applyBorder="1" applyAlignment="1" applyProtection="1">
      <alignment horizontal="center"/>
      <protection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3" fontId="31" fillId="0" borderId="24" xfId="0" applyNumberFormat="1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3" fontId="31" fillId="0" borderId="37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3" fillId="0" borderId="39" xfId="56" applyFont="1" applyBorder="1" applyAlignment="1">
      <alignment vertical="center"/>
      <protection/>
    </xf>
    <xf numFmtId="0" fontId="3" fillId="0" borderId="25" xfId="49" applyNumberFormat="1" applyFont="1" applyFill="1" applyBorder="1" applyAlignment="1" applyProtection="1">
      <alignment horizontal="center"/>
      <protection/>
    </xf>
    <xf numFmtId="164" fontId="3" fillId="0" borderId="36" xfId="49" applyFont="1" applyFill="1" applyBorder="1" applyAlignment="1" applyProtection="1">
      <alignment/>
      <protection/>
    </xf>
    <xf numFmtId="164" fontId="3" fillId="0" borderId="36" xfId="49" applyFont="1" applyFill="1" applyBorder="1" applyAlignment="1" applyProtection="1">
      <alignment horizontal="center"/>
      <protection/>
    </xf>
    <xf numFmtId="164" fontId="3" fillId="0" borderId="51" xfId="49" applyFont="1" applyFill="1" applyBorder="1" applyAlignment="1" applyProtection="1">
      <alignment horizontal="center"/>
      <protection/>
    </xf>
    <xf numFmtId="164" fontId="3" fillId="0" borderId="52" xfId="49" applyFont="1" applyFill="1" applyBorder="1" applyAlignment="1" applyProtection="1">
      <alignment horizontal="center"/>
      <protection/>
    </xf>
    <xf numFmtId="3" fontId="3" fillId="0" borderId="15" xfId="49" applyNumberFormat="1" applyFont="1" applyFill="1" applyBorder="1" applyAlignment="1" applyProtection="1">
      <alignment horizontal="center"/>
      <protection/>
    </xf>
    <xf numFmtId="0" fontId="32" fillId="0" borderId="53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2" fillId="0" borderId="10" xfId="0" applyFont="1" applyBorder="1" applyAlignment="1">
      <alignment horizontal="left"/>
    </xf>
    <xf numFmtId="169" fontId="3" fillId="0" borderId="10" xfId="0" applyNumberFormat="1" applyFont="1" applyBorder="1" applyAlignment="1">
      <alignment horizontal="center" vertical="center"/>
    </xf>
    <xf numFmtId="0" fontId="57" fillId="0" borderId="10" xfId="56" applyFont="1" applyFill="1" applyBorder="1" applyAlignment="1">
      <alignment vertical="center"/>
      <protection/>
    </xf>
    <xf numFmtId="0" fontId="57" fillId="0" borderId="10" xfId="56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right"/>
    </xf>
    <xf numFmtId="0" fontId="2" fillId="0" borderId="54" xfId="0" applyFont="1" applyBorder="1" applyAlignment="1">
      <alignment/>
    </xf>
    <xf numFmtId="169" fontId="2" fillId="0" borderId="55" xfId="49" applyNumberFormat="1" applyFont="1" applyFill="1" applyBorder="1" applyAlignment="1" applyProtection="1">
      <alignment horizontal="center" vertical="center"/>
      <protection/>
    </xf>
    <xf numFmtId="0" fontId="32" fillId="0" borderId="56" xfId="0" applyFont="1" applyBorder="1" applyAlignment="1">
      <alignment horizontal="left"/>
    </xf>
    <xf numFmtId="0" fontId="2" fillId="0" borderId="0" xfId="0" applyFont="1" applyBorder="1" applyAlignment="1">
      <alignment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35" borderId="0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165" fontId="2" fillId="0" borderId="5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164" fontId="2" fillId="0" borderId="58" xfId="49" applyFont="1" applyFill="1" applyBorder="1" applyAlignment="1" applyProtection="1">
      <alignment horizontal="center"/>
      <protection/>
    </xf>
    <xf numFmtId="164" fontId="2" fillId="0" borderId="34" xfId="49" applyFont="1" applyFill="1" applyBorder="1" applyAlignment="1" applyProtection="1">
      <alignment horizontal="center"/>
      <protection/>
    </xf>
    <xf numFmtId="3" fontId="3" fillId="0" borderId="59" xfId="49" applyNumberFormat="1" applyFont="1" applyFill="1" applyBorder="1" applyAlignment="1" applyProtection="1">
      <alignment/>
      <protection/>
    </xf>
    <xf numFmtId="0" fontId="3" fillId="0" borderId="60" xfId="0" applyFont="1" applyBorder="1" applyAlignment="1">
      <alignment/>
    </xf>
    <xf numFmtId="0" fontId="31" fillId="0" borderId="61" xfId="0" applyFont="1" applyBorder="1" applyAlignment="1">
      <alignment horizontal="center"/>
    </xf>
    <xf numFmtId="0" fontId="31" fillId="0" borderId="62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/>
    </xf>
    <xf numFmtId="3" fontId="31" fillId="0" borderId="62" xfId="0" applyNumberFormat="1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/>
    </xf>
    <xf numFmtId="0" fontId="31" fillId="0" borderId="65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/>
    </xf>
    <xf numFmtId="3" fontId="31" fillId="0" borderId="65" xfId="0" applyNumberFormat="1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68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 wrapText="1"/>
    </xf>
    <xf numFmtId="3" fontId="31" fillId="0" borderId="68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169" fontId="2" fillId="0" borderId="69" xfId="49" applyNumberFormat="1" applyFont="1" applyFill="1" applyBorder="1" applyAlignment="1" applyProtection="1">
      <alignment/>
      <protection/>
    </xf>
    <xf numFmtId="164" fontId="2" fillId="0" borderId="0" xfId="49" applyFont="1" applyFill="1" applyBorder="1" applyAlignment="1" applyProtection="1">
      <alignment/>
      <protection/>
    </xf>
    <xf numFmtId="3" fontId="2" fillId="0" borderId="0" xfId="49" applyNumberFormat="1" applyFont="1" applyFill="1" applyBorder="1" applyAlignment="1" applyProtection="1">
      <alignment/>
      <protection/>
    </xf>
    <xf numFmtId="164" fontId="2" fillId="0" borderId="25" xfId="49" applyFont="1" applyFill="1" applyBorder="1" applyAlignment="1" applyProtection="1">
      <alignment horizontal="center"/>
      <protection/>
    </xf>
    <xf numFmtId="164" fontId="2" fillId="0" borderId="30" xfId="49" applyFont="1" applyFill="1" applyBorder="1" applyAlignment="1" applyProtection="1">
      <alignment horizontal="center"/>
      <protection/>
    </xf>
    <xf numFmtId="0" fontId="31" fillId="0" borderId="42" xfId="0" applyFont="1" applyBorder="1" applyAlignment="1">
      <alignment horizontal="center" vertical="center" wrapText="1"/>
    </xf>
    <xf numFmtId="3" fontId="31" fillId="0" borderId="43" xfId="0" applyNumberFormat="1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3" fontId="31" fillId="0" borderId="75" xfId="0" applyNumberFormat="1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78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 wrapText="1"/>
    </xf>
    <xf numFmtId="3" fontId="31" fillId="0" borderId="78" xfId="0" applyNumberFormat="1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31" fillId="0" borderId="79" xfId="0" applyFont="1" applyBorder="1" applyAlignment="1">
      <alignment horizontal="center"/>
    </xf>
    <xf numFmtId="0" fontId="31" fillId="0" borderId="80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3" fontId="31" fillId="0" borderId="81" xfId="0" applyNumberFormat="1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69" fontId="2" fillId="0" borderId="0" xfId="49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_~988511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2</xdr:row>
      <xdr:rowOff>247650</xdr:rowOff>
    </xdr:from>
    <xdr:to>
      <xdr:col>9</xdr:col>
      <xdr:colOff>200025</xdr:colOff>
      <xdr:row>2</xdr:row>
      <xdr:rowOff>390525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20283" t="82490" r="4696"/>
        <a:stretch>
          <a:fillRect/>
        </a:stretch>
      </xdr:blipFill>
      <xdr:spPr>
        <a:xfrm>
          <a:off x="1200150" y="762000"/>
          <a:ext cx="6486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3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r="86247"/>
        <a:stretch>
          <a:fillRect/>
        </a:stretch>
      </xdr:blipFill>
      <xdr:spPr>
        <a:xfrm>
          <a:off x="0" y="0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49</xdr:row>
      <xdr:rowOff>57150</xdr:rowOff>
    </xdr:from>
    <xdr:to>
      <xdr:col>2</xdr:col>
      <xdr:colOff>1104900</xdr:colOff>
      <xdr:row>52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6375" y="8829675"/>
          <a:ext cx="533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75</xdr:row>
      <xdr:rowOff>9525</xdr:rowOff>
    </xdr:from>
    <xdr:to>
      <xdr:col>2</xdr:col>
      <xdr:colOff>1162050</xdr:colOff>
      <xdr:row>77</xdr:row>
      <xdr:rowOff>142875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6375" y="12801600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26</xdr:row>
      <xdr:rowOff>142875</xdr:rowOff>
    </xdr:from>
    <xdr:to>
      <xdr:col>2</xdr:col>
      <xdr:colOff>962025</xdr:colOff>
      <xdr:row>29</xdr:row>
      <xdr:rowOff>104775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5343525"/>
          <a:ext cx="561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101</xdr:row>
      <xdr:rowOff>38100</xdr:rowOff>
    </xdr:from>
    <xdr:to>
      <xdr:col>2</xdr:col>
      <xdr:colOff>1085850</xdr:colOff>
      <xdr:row>104</xdr:row>
      <xdr:rowOff>19050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6375" y="16878300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125</xdr:row>
      <xdr:rowOff>9525</xdr:rowOff>
    </xdr:from>
    <xdr:to>
      <xdr:col>2</xdr:col>
      <xdr:colOff>1104900</xdr:colOff>
      <xdr:row>128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2059305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148</xdr:row>
      <xdr:rowOff>9525</xdr:rowOff>
    </xdr:from>
    <xdr:to>
      <xdr:col>2</xdr:col>
      <xdr:colOff>1104900</xdr:colOff>
      <xdr:row>151</xdr:row>
      <xdr:rowOff>28575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2415540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169"/>
  <sheetViews>
    <sheetView tabSelected="1" zoomScalePageLayoutView="0" workbookViewId="0" topLeftCell="A1">
      <selection activeCell="A12" sqref="A12:L169"/>
    </sheetView>
  </sheetViews>
  <sheetFormatPr defaultColWidth="11.421875" defaultRowHeight="12.75"/>
  <cols>
    <col min="1" max="1" width="6.28125" style="0" customWidth="1"/>
    <col min="2" max="2" width="7.28125" style="0" customWidth="1"/>
    <col min="3" max="3" width="26.140625" style="0" customWidth="1"/>
    <col min="4" max="4" width="16.28125" style="0" customWidth="1"/>
    <col min="5" max="5" width="13.421875" style="1" customWidth="1"/>
    <col min="6" max="6" width="9.7109375" style="0" customWidth="1"/>
    <col min="7" max="7" width="11.28125" style="2" customWidth="1"/>
    <col min="8" max="8" width="12.00390625" style="1" customWidth="1"/>
    <col min="9" max="9" width="9.8515625" style="1" customWidth="1"/>
    <col min="10" max="10" width="10.28125" style="1" customWidth="1"/>
    <col min="11" max="11" width="12.28125" style="14" customWidth="1"/>
    <col min="13" max="13" width="14.140625" style="0" customWidth="1"/>
    <col min="14" max="14" width="12.421875" style="0" customWidth="1"/>
  </cols>
  <sheetData>
    <row r="1" spans="1:11" ht="13.5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7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5.25" customHeight="1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35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.75" customHeight="1" thickBot="1">
      <c r="A5" s="3"/>
      <c r="B5" s="3"/>
      <c r="C5" s="3"/>
      <c r="D5" s="15"/>
      <c r="E5" s="15"/>
      <c r="F5" s="15"/>
      <c r="G5" s="15"/>
      <c r="H5" s="15"/>
      <c r="I5" s="3"/>
      <c r="J5" s="3"/>
      <c r="K5" s="12"/>
    </row>
    <row r="6" spans="1:11" ht="17.25" customHeight="1" thickBot="1">
      <c r="A6" s="3"/>
      <c r="B6" s="3"/>
      <c r="C6" s="3"/>
      <c r="D6" s="15"/>
      <c r="E6" s="15"/>
      <c r="F6" s="15"/>
      <c r="G6" s="28" t="s">
        <v>13</v>
      </c>
      <c r="H6" s="29"/>
      <c r="I6" s="30"/>
      <c r="J6" s="31" t="s">
        <v>14</v>
      </c>
      <c r="K6" s="32"/>
    </row>
    <row r="7" spans="1:11" ht="17.25" customHeight="1" thickBot="1">
      <c r="A7" s="4"/>
      <c r="B7" s="4"/>
      <c r="C7" s="5"/>
      <c r="D7" s="6"/>
      <c r="E7" s="7"/>
      <c r="F7" s="8"/>
      <c r="G7" s="9"/>
      <c r="H7" s="10"/>
      <c r="I7" s="10"/>
      <c r="J7" s="10"/>
      <c r="K7" s="13"/>
    </row>
    <row r="8" spans="1:11" ht="15.75" customHeight="1" thickBot="1">
      <c r="A8" s="16" t="s">
        <v>1</v>
      </c>
      <c r="B8" s="18" t="s">
        <v>11</v>
      </c>
      <c r="C8" s="20" t="s">
        <v>2</v>
      </c>
      <c r="D8" s="22" t="s">
        <v>3</v>
      </c>
      <c r="E8" s="33" t="s">
        <v>0</v>
      </c>
      <c r="F8" s="33"/>
      <c r="G8" s="34" t="s">
        <v>9</v>
      </c>
      <c r="H8" s="35"/>
      <c r="I8" s="35"/>
      <c r="J8" s="36"/>
      <c r="K8" s="24" t="s">
        <v>8</v>
      </c>
    </row>
    <row r="9" spans="1:11" ht="15" customHeight="1" thickBot="1">
      <c r="A9" s="17"/>
      <c r="B9" s="19"/>
      <c r="C9" s="21"/>
      <c r="D9" s="23"/>
      <c r="E9" s="37" t="s">
        <v>4</v>
      </c>
      <c r="F9" s="42" t="s">
        <v>5</v>
      </c>
      <c r="G9" s="37" t="s">
        <v>10</v>
      </c>
      <c r="H9" s="37" t="s">
        <v>6</v>
      </c>
      <c r="I9" s="37" t="s">
        <v>5</v>
      </c>
      <c r="J9" s="37" t="s">
        <v>7</v>
      </c>
      <c r="K9" s="25"/>
    </row>
    <row r="10" spans="1:11" ht="12" customHeight="1">
      <c r="A10" s="17"/>
      <c r="B10" s="19"/>
      <c r="C10" s="21"/>
      <c r="D10" s="23"/>
      <c r="E10" s="38"/>
      <c r="F10" s="43"/>
      <c r="G10" s="38"/>
      <c r="H10" s="38"/>
      <c r="I10" s="38"/>
      <c r="J10" s="38"/>
      <c r="K10" s="25"/>
    </row>
    <row r="11" spans="1:11" ht="24" customHeight="1">
      <c r="A11" s="39" t="s">
        <v>16</v>
      </c>
      <c r="B11" s="40"/>
      <c r="C11" s="40"/>
      <c r="D11" s="40"/>
      <c r="E11" s="40"/>
      <c r="F11" s="40"/>
      <c r="G11" s="40"/>
      <c r="H11" s="40"/>
      <c r="I11" s="40"/>
      <c r="J11" s="40"/>
      <c r="K11" s="41"/>
    </row>
    <row r="12" spans="1:12" ht="12">
      <c r="A12" s="44">
        <v>102</v>
      </c>
      <c r="B12" s="44" t="s">
        <v>17</v>
      </c>
      <c r="C12" s="45" t="s">
        <v>18</v>
      </c>
      <c r="D12" s="46" t="s">
        <v>19</v>
      </c>
      <c r="E12" s="47">
        <v>4707</v>
      </c>
      <c r="F12" s="48"/>
      <c r="G12" s="49"/>
      <c r="H12" s="48"/>
      <c r="I12" s="50"/>
      <c r="J12" s="50"/>
      <c r="K12" s="48">
        <f aca="true" t="shared" si="0" ref="K12:K19">SUM(E12:F12)-SUM(G12:J12)</f>
        <v>4707</v>
      </c>
      <c r="L12" s="51"/>
    </row>
    <row r="13" spans="1:12" ht="12">
      <c r="A13" s="44">
        <v>102</v>
      </c>
      <c r="B13" s="44" t="s">
        <v>20</v>
      </c>
      <c r="C13" s="52" t="s">
        <v>21</v>
      </c>
      <c r="D13" s="53" t="s">
        <v>19</v>
      </c>
      <c r="E13" s="47">
        <v>7748</v>
      </c>
      <c r="F13" s="48"/>
      <c r="G13" s="49"/>
      <c r="H13" s="50"/>
      <c r="I13" s="50"/>
      <c r="J13" s="50"/>
      <c r="K13" s="48">
        <f t="shared" si="0"/>
        <v>7748</v>
      </c>
      <c r="L13" s="51"/>
    </row>
    <row r="14" spans="1:12" ht="12">
      <c r="A14" s="44">
        <v>102</v>
      </c>
      <c r="B14" s="44" t="s">
        <v>22</v>
      </c>
      <c r="C14" s="52" t="s">
        <v>23</v>
      </c>
      <c r="D14" s="54" t="s">
        <v>19</v>
      </c>
      <c r="E14" s="47">
        <v>4076</v>
      </c>
      <c r="F14" s="48"/>
      <c r="G14" s="49"/>
      <c r="H14" s="50"/>
      <c r="I14" s="50"/>
      <c r="J14" s="50"/>
      <c r="K14" s="48">
        <f t="shared" si="0"/>
        <v>4076</v>
      </c>
      <c r="L14" s="51"/>
    </row>
    <row r="15" spans="1:12" ht="12">
      <c r="A15" s="44">
        <v>102</v>
      </c>
      <c r="B15" s="44" t="s">
        <v>24</v>
      </c>
      <c r="C15" s="55" t="s">
        <v>25</v>
      </c>
      <c r="D15" s="54" t="s">
        <v>19</v>
      </c>
      <c r="E15" s="47">
        <v>7451</v>
      </c>
      <c r="F15" s="48"/>
      <c r="G15" s="49"/>
      <c r="H15" s="50"/>
      <c r="I15" s="50"/>
      <c r="J15" s="50"/>
      <c r="K15" s="48">
        <f t="shared" si="0"/>
        <v>7451</v>
      </c>
      <c r="L15" s="51"/>
    </row>
    <row r="16" spans="1:12" ht="12">
      <c r="A16" s="56">
        <v>102</v>
      </c>
      <c r="B16" s="56" t="s">
        <v>26</v>
      </c>
      <c r="C16" s="52" t="s">
        <v>27</v>
      </c>
      <c r="D16" s="53" t="s">
        <v>19</v>
      </c>
      <c r="E16" s="47">
        <v>4338</v>
      </c>
      <c r="F16" s="48"/>
      <c r="G16" s="57"/>
      <c r="H16" s="48"/>
      <c r="I16" s="48"/>
      <c r="J16" s="50"/>
      <c r="K16" s="58">
        <f t="shared" si="0"/>
        <v>4338</v>
      </c>
      <c r="L16" s="59"/>
    </row>
    <row r="17" spans="1:12" ht="12">
      <c r="A17" s="56">
        <v>102</v>
      </c>
      <c r="B17" s="56" t="s">
        <v>28</v>
      </c>
      <c r="C17" s="60" t="s">
        <v>29</v>
      </c>
      <c r="D17" s="61" t="s">
        <v>19</v>
      </c>
      <c r="E17" s="47">
        <v>7042</v>
      </c>
      <c r="F17" s="48"/>
      <c r="G17" s="50"/>
      <c r="H17" s="62"/>
      <c r="I17" s="48"/>
      <c r="J17" s="48"/>
      <c r="K17" s="58">
        <f t="shared" si="0"/>
        <v>7042</v>
      </c>
      <c r="L17" s="63"/>
    </row>
    <row r="18" spans="1:12" ht="12">
      <c r="A18" s="44">
        <v>102</v>
      </c>
      <c r="B18" s="44" t="s">
        <v>30</v>
      </c>
      <c r="C18" s="60" t="s">
        <v>31</v>
      </c>
      <c r="D18" s="61" t="s">
        <v>19</v>
      </c>
      <c r="E18" s="47">
        <v>6714</v>
      </c>
      <c r="F18" s="48"/>
      <c r="G18" s="50"/>
      <c r="H18" s="48"/>
      <c r="I18" s="50"/>
      <c r="J18" s="50"/>
      <c r="K18" s="58">
        <f t="shared" si="0"/>
        <v>6714</v>
      </c>
      <c r="L18" s="51"/>
    </row>
    <row r="19" spans="1:12" ht="12">
      <c r="A19" s="44">
        <v>102</v>
      </c>
      <c r="B19" s="44" t="s">
        <v>32</v>
      </c>
      <c r="C19" s="55" t="s">
        <v>33</v>
      </c>
      <c r="D19" s="54" t="s">
        <v>19</v>
      </c>
      <c r="E19" s="47">
        <v>7451</v>
      </c>
      <c r="F19" s="48"/>
      <c r="G19" s="50"/>
      <c r="H19" s="48"/>
      <c r="I19" s="50"/>
      <c r="J19" s="50"/>
      <c r="K19" s="58">
        <f t="shared" si="0"/>
        <v>7451</v>
      </c>
      <c r="L19" s="51"/>
    </row>
    <row r="20" spans="1:12" ht="12">
      <c r="A20" s="44">
        <v>102</v>
      </c>
      <c r="B20" s="44" t="s">
        <v>34</v>
      </c>
      <c r="C20" s="60" t="s">
        <v>35</v>
      </c>
      <c r="D20" s="54" t="s">
        <v>36</v>
      </c>
      <c r="E20" s="47">
        <v>3219</v>
      </c>
      <c r="F20" s="48"/>
      <c r="G20" s="49"/>
      <c r="H20" s="50"/>
      <c r="I20" s="50"/>
      <c r="J20" s="50"/>
      <c r="K20" s="48">
        <f>SUM(E20:F20)-SUM(G20:J20)</f>
        <v>3219</v>
      </c>
      <c r="L20" s="51"/>
    </row>
    <row r="21" spans="1:12" ht="12">
      <c r="A21" s="44">
        <v>102</v>
      </c>
      <c r="B21" s="44" t="s">
        <v>37</v>
      </c>
      <c r="C21" s="55" t="s">
        <v>38</v>
      </c>
      <c r="D21" s="64" t="s">
        <v>36</v>
      </c>
      <c r="E21" s="47">
        <v>2032</v>
      </c>
      <c r="F21" s="48"/>
      <c r="G21" s="49"/>
      <c r="H21" s="50"/>
      <c r="I21" s="50"/>
      <c r="J21" s="50"/>
      <c r="K21" s="48">
        <f>SUM(E21:F21)-SUM(G21:J21)</f>
        <v>2032</v>
      </c>
      <c r="L21" s="51"/>
    </row>
    <row r="22" spans="1:12" ht="12">
      <c r="A22" s="44">
        <v>102</v>
      </c>
      <c r="B22" s="44" t="s">
        <v>39</v>
      </c>
      <c r="C22" s="60" t="s">
        <v>40</v>
      </c>
      <c r="D22" s="54" t="s">
        <v>36</v>
      </c>
      <c r="E22" s="47">
        <v>2664</v>
      </c>
      <c r="F22" s="48"/>
      <c r="G22" s="49"/>
      <c r="H22" s="50"/>
      <c r="I22" s="50"/>
      <c r="J22" s="50"/>
      <c r="K22" s="48">
        <f>SUM(E22:F22)-SUM(G22:J22)</f>
        <v>2664</v>
      </c>
      <c r="L22" s="51"/>
    </row>
    <row r="23" spans="1:12" ht="12">
      <c r="A23" s="44">
        <v>102</v>
      </c>
      <c r="B23" s="44" t="s">
        <v>41</v>
      </c>
      <c r="C23" s="60" t="s">
        <v>42</v>
      </c>
      <c r="D23" s="61" t="s">
        <v>36</v>
      </c>
      <c r="E23" s="47">
        <v>2711</v>
      </c>
      <c r="F23" s="48"/>
      <c r="G23" s="49"/>
      <c r="H23" s="48"/>
      <c r="I23" s="50"/>
      <c r="J23" s="50"/>
      <c r="K23" s="48">
        <f>SUM(E23:F23)-SUM(G23:J23)</f>
        <v>2711</v>
      </c>
      <c r="L23" s="51"/>
    </row>
    <row r="24" spans="1:12" ht="12.75" thickBot="1">
      <c r="A24" s="56">
        <v>102</v>
      </c>
      <c r="B24" s="56" t="s">
        <v>43</v>
      </c>
      <c r="C24" s="55" t="s">
        <v>44</v>
      </c>
      <c r="D24" s="64" t="s">
        <v>36</v>
      </c>
      <c r="E24" s="47">
        <v>2134</v>
      </c>
      <c r="F24" s="48"/>
      <c r="G24" s="58"/>
      <c r="H24" s="65"/>
      <c r="I24" s="66"/>
      <c r="J24" s="65"/>
      <c r="K24" s="65">
        <f>SUM(E24:F24)-SUM(G24:J24)</f>
        <v>2134</v>
      </c>
      <c r="L24" s="67"/>
    </row>
    <row r="25" spans="1:12" ht="12.75" thickBot="1">
      <c r="A25" s="68"/>
      <c r="B25" s="68"/>
      <c r="C25" s="69"/>
      <c r="D25" s="70" t="s">
        <v>45</v>
      </c>
      <c r="E25" s="71">
        <f aca="true" t="shared" si="1" ref="E25:K25">SUM(E12:E24)</f>
        <v>62287</v>
      </c>
      <c r="F25" s="71">
        <f t="shared" si="1"/>
        <v>0</v>
      </c>
      <c r="G25" s="71">
        <f t="shared" si="1"/>
        <v>0</v>
      </c>
      <c r="H25" s="72">
        <f t="shared" si="1"/>
        <v>0</v>
      </c>
      <c r="I25" s="72">
        <f t="shared" si="1"/>
        <v>0</v>
      </c>
      <c r="J25" s="72">
        <f t="shared" si="1"/>
        <v>0</v>
      </c>
      <c r="K25" s="72">
        <f t="shared" si="1"/>
        <v>62287</v>
      </c>
      <c r="L25" s="73"/>
    </row>
    <row r="26" spans="1:12" ht="12">
      <c r="A26" s="4"/>
      <c r="B26" s="4"/>
      <c r="C26" s="5"/>
      <c r="D26" s="6"/>
      <c r="E26" s="7"/>
      <c r="F26" s="8"/>
      <c r="G26" s="9"/>
      <c r="H26" s="10"/>
      <c r="I26" s="10"/>
      <c r="J26" s="10"/>
      <c r="K26" s="13"/>
      <c r="L26" s="73"/>
    </row>
    <row r="27" spans="1:12" ht="12.75" thickBot="1">
      <c r="A27" s="3"/>
      <c r="B27" s="3"/>
      <c r="C27" s="3"/>
      <c r="D27" s="74" t="s">
        <v>46</v>
      </c>
      <c r="E27" s="74"/>
      <c r="F27" s="74"/>
      <c r="G27" s="74"/>
      <c r="H27" s="74"/>
      <c r="I27" s="3"/>
      <c r="J27" s="3"/>
      <c r="K27" s="12"/>
      <c r="L27" s="3"/>
    </row>
    <row r="28" spans="1:12" ht="12.75" thickBot="1">
      <c r="A28" s="3"/>
      <c r="B28" s="3"/>
      <c r="C28" s="3"/>
      <c r="D28" s="75" t="s">
        <v>47</v>
      </c>
      <c r="E28" s="75"/>
      <c r="F28" s="75"/>
      <c r="G28" s="75"/>
      <c r="H28" s="75"/>
      <c r="I28" s="3"/>
      <c r="J28" s="3"/>
      <c r="K28" s="12"/>
      <c r="L28" s="76" t="s">
        <v>48</v>
      </c>
    </row>
    <row r="29" spans="1:12" ht="12">
      <c r="A29" s="3"/>
      <c r="B29" s="3"/>
      <c r="C29" s="3"/>
      <c r="D29" s="77" t="s">
        <v>49</v>
      </c>
      <c r="E29" s="77"/>
      <c r="F29" s="77"/>
      <c r="G29" s="77"/>
      <c r="H29" s="77"/>
      <c r="I29" s="3"/>
      <c r="J29" s="3"/>
      <c r="K29" s="12"/>
      <c r="L29" s="3"/>
    </row>
    <row r="30" spans="1:12" ht="12">
      <c r="A30" s="4"/>
      <c r="B30" s="4"/>
      <c r="C30" s="5" t="s">
        <v>50</v>
      </c>
      <c r="D30" s="6"/>
      <c r="E30" s="7"/>
      <c r="F30" s="8"/>
      <c r="G30" s="9"/>
      <c r="H30" s="10"/>
      <c r="I30" s="10"/>
      <c r="J30" s="10"/>
      <c r="K30" s="13"/>
      <c r="L30" s="73"/>
    </row>
    <row r="31" spans="1:12" ht="12.75" thickBot="1">
      <c r="A31" s="4"/>
      <c r="B31" s="4"/>
      <c r="C31" s="5"/>
      <c r="D31" s="6"/>
      <c r="E31" s="7"/>
      <c r="F31" s="8"/>
      <c r="G31" s="9"/>
      <c r="H31" s="10"/>
      <c r="I31" s="10"/>
      <c r="J31" s="10"/>
      <c r="K31" s="13"/>
      <c r="L31" s="73"/>
    </row>
    <row r="32" spans="1:12" ht="12.75" thickBot="1">
      <c r="A32" s="4"/>
      <c r="B32" s="4"/>
      <c r="C32" s="73"/>
      <c r="D32" s="6"/>
      <c r="E32" s="78" t="s">
        <v>0</v>
      </c>
      <c r="F32" s="78"/>
      <c r="G32" s="79" t="s">
        <v>9</v>
      </c>
      <c r="H32" s="80"/>
      <c r="I32" s="80"/>
      <c r="J32" s="81"/>
      <c r="K32" s="13"/>
      <c r="L32" s="73"/>
    </row>
    <row r="33" spans="1:12" ht="12.75" thickBot="1">
      <c r="A33" s="82" t="s">
        <v>1</v>
      </c>
      <c r="B33" s="83" t="s">
        <v>11</v>
      </c>
      <c r="C33" s="84" t="s">
        <v>2</v>
      </c>
      <c r="D33" s="85" t="s">
        <v>3</v>
      </c>
      <c r="E33" s="86" t="s">
        <v>4</v>
      </c>
      <c r="F33" s="87" t="s">
        <v>5</v>
      </c>
      <c r="G33" s="86" t="s">
        <v>10</v>
      </c>
      <c r="H33" s="86" t="s">
        <v>6</v>
      </c>
      <c r="I33" s="86" t="s">
        <v>5</v>
      </c>
      <c r="J33" s="86" t="s">
        <v>7</v>
      </c>
      <c r="K33" s="88" t="s">
        <v>8</v>
      </c>
      <c r="L33" s="89" t="s">
        <v>51</v>
      </c>
    </row>
    <row r="34" spans="1:12" ht="12.75" thickBot="1">
      <c r="A34" s="90" t="s">
        <v>52</v>
      </c>
      <c r="B34" s="91"/>
      <c r="C34" s="92"/>
      <c r="D34" s="93"/>
      <c r="E34" s="94"/>
      <c r="F34" s="95"/>
      <c r="G34" s="94"/>
      <c r="H34" s="94"/>
      <c r="I34" s="94"/>
      <c r="J34" s="94"/>
      <c r="K34" s="96"/>
      <c r="L34" s="97"/>
    </row>
    <row r="35" spans="1:12" ht="12">
      <c r="A35" s="98"/>
      <c r="B35" s="4"/>
      <c r="C35" s="99" t="s">
        <v>53</v>
      </c>
      <c r="D35" s="100"/>
      <c r="E35" s="101">
        <v>7301</v>
      </c>
      <c r="F35" s="7"/>
      <c r="G35" s="102"/>
      <c r="H35" s="103"/>
      <c r="I35" s="104"/>
      <c r="J35" s="105"/>
      <c r="K35" s="106"/>
      <c r="L35" s="107"/>
    </row>
    <row r="36" spans="1:12" ht="12">
      <c r="A36" s="44">
        <v>102</v>
      </c>
      <c r="B36" s="44" t="s">
        <v>54</v>
      </c>
      <c r="C36" s="60" t="s">
        <v>55</v>
      </c>
      <c r="D36" s="55" t="s">
        <v>36</v>
      </c>
      <c r="E36" s="47">
        <v>3219</v>
      </c>
      <c r="F36" s="48"/>
      <c r="G36" s="48"/>
      <c r="H36" s="48"/>
      <c r="I36" s="48"/>
      <c r="J36" s="48"/>
      <c r="K36" s="48">
        <f aca="true" t="shared" si="2" ref="K36:K47">SUM(E36:F36)-SUM(G36:J36)</f>
        <v>3219</v>
      </c>
      <c r="L36" s="108"/>
    </row>
    <row r="37" spans="1:12" ht="12">
      <c r="A37" s="44">
        <v>102</v>
      </c>
      <c r="B37" s="44" t="s">
        <v>56</v>
      </c>
      <c r="C37" s="45" t="s">
        <v>57</v>
      </c>
      <c r="D37" s="55" t="s">
        <v>36</v>
      </c>
      <c r="E37" s="47">
        <v>2236</v>
      </c>
      <c r="F37" s="48"/>
      <c r="G37" s="48"/>
      <c r="H37" s="48"/>
      <c r="I37" s="48"/>
      <c r="J37" s="48"/>
      <c r="K37" s="48">
        <f t="shared" si="2"/>
        <v>2236</v>
      </c>
      <c r="L37" s="109"/>
    </row>
    <row r="38" spans="1:12" ht="12">
      <c r="A38" s="44">
        <v>102</v>
      </c>
      <c r="B38" s="44" t="s">
        <v>58</v>
      </c>
      <c r="C38" s="60" t="s">
        <v>59</v>
      </c>
      <c r="D38" s="55" t="s">
        <v>36</v>
      </c>
      <c r="E38" s="47">
        <v>3223</v>
      </c>
      <c r="F38" s="48"/>
      <c r="G38" s="48"/>
      <c r="H38" s="48"/>
      <c r="I38" s="48"/>
      <c r="J38" s="48"/>
      <c r="K38" s="48">
        <f t="shared" si="2"/>
        <v>3223</v>
      </c>
      <c r="L38" s="110"/>
    </row>
    <row r="39" spans="1:12" ht="12">
      <c r="A39" s="44">
        <v>102</v>
      </c>
      <c r="B39" s="44" t="s">
        <v>60</v>
      </c>
      <c r="C39" s="60" t="s">
        <v>61</v>
      </c>
      <c r="D39" s="55" t="s">
        <v>36</v>
      </c>
      <c r="E39" s="47">
        <v>3222</v>
      </c>
      <c r="F39" s="48"/>
      <c r="G39" s="48"/>
      <c r="H39" s="48"/>
      <c r="I39" s="48"/>
      <c r="J39" s="48"/>
      <c r="K39" s="48">
        <f t="shared" si="2"/>
        <v>3222</v>
      </c>
      <c r="L39" s="110"/>
    </row>
    <row r="40" spans="1:12" ht="12">
      <c r="A40" s="44">
        <v>102</v>
      </c>
      <c r="B40" s="44" t="s">
        <v>62</v>
      </c>
      <c r="C40" s="45" t="s">
        <v>63</v>
      </c>
      <c r="D40" s="45" t="s">
        <v>64</v>
      </c>
      <c r="E40" s="47">
        <v>1607</v>
      </c>
      <c r="F40" s="48"/>
      <c r="G40" s="48"/>
      <c r="H40" s="48"/>
      <c r="I40" s="48"/>
      <c r="J40" s="48"/>
      <c r="K40" s="48">
        <f t="shared" si="2"/>
        <v>1607</v>
      </c>
      <c r="L40" s="110"/>
    </row>
    <row r="41" spans="1:12" ht="12">
      <c r="A41" s="44">
        <v>102</v>
      </c>
      <c r="B41" s="44" t="s">
        <v>65</v>
      </c>
      <c r="C41" s="60" t="s">
        <v>66</v>
      </c>
      <c r="D41" s="45" t="s">
        <v>64</v>
      </c>
      <c r="E41" s="47">
        <v>2128</v>
      </c>
      <c r="F41" s="48"/>
      <c r="G41" s="48"/>
      <c r="H41" s="48"/>
      <c r="I41" s="48"/>
      <c r="J41" s="48"/>
      <c r="K41" s="48">
        <f t="shared" si="2"/>
        <v>2128</v>
      </c>
      <c r="L41" s="110"/>
    </row>
    <row r="42" spans="1:12" ht="12">
      <c r="A42" s="44">
        <v>602</v>
      </c>
      <c r="B42" s="44" t="s">
        <v>67</v>
      </c>
      <c r="C42" s="60" t="s">
        <v>68</v>
      </c>
      <c r="D42" s="55" t="s">
        <v>36</v>
      </c>
      <c r="E42" s="47">
        <v>3352</v>
      </c>
      <c r="F42" s="111"/>
      <c r="G42" s="111"/>
      <c r="H42" s="48"/>
      <c r="I42" s="48"/>
      <c r="J42" s="48"/>
      <c r="K42" s="48">
        <f t="shared" si="2"/>
        <v>3352</v>
      </c>
      <c r="L42" s="110"/>
    </row>
    <row r="43" spans="1:12" ht="12">
      <c r="A43" s="44">
        <v>602</v>
      </c>
      <c r="B43" s="44" t="s">
        <v>69</v>
      </c>
      <c r="C43" s="55" t="s">
        <v>70</v>
      </c>
      <c r="D43" s="60" t="s">
        <v>71</v>
      </c>
      <c r="E43" s="47">
        <v>5303</v>
      </c>
      <c r="F43" s="48"/>
      <c r="G43" s="48"/>
      <c r="H43" s="48"/>
      <c r="I43" s="48"/>
      <c r="J43" s="48"/>
      <c r="K43" s="48">
        <f t="shared" si="2"/>
        <v>5303</v>
      </c>
      <c r="L43" s="110"/>
    </row>
    <row r="44" spans="1:12" ht="12">
      <c r="A44" s="44">
        <v>602</v>
      </c>
      <c r="B44" s="44" t="s">
        <v>72</v>
      </c>
      <c r="C44" s="55" t="s">
        <v>73</v>
      </c>
      <c r="D44" s="55" t="s">
        <v>36</v>
      </c>
      <c r="E44" s="47">
        <v>3352</v>
      </c>
      <c r="F44" s="48"/>
      <c r="G44" s="48"/>
      <c r="H44" s="48"/>
      <c r="I44" s="48"/>
      <c r="J44" s="48"/>
      <c r="K44" s="48">
        <f t="shared" si="2"/>
        <v>3352</v>
      </c>
      <c r="L44" s="110"/>
    </row>
    <row r="45" spans="1:12" ht="12">
      <c r="A45" s="44">
        <v>602</v>
      </c>
      <c r="B45" s="44" t="s">
        <v>74</v>
      </c>
      <c r="C45" s="55" t="s">
        <v>75</v>
      </c>
      <c r="D45" s="55" t="s">
        <v>36</v>
      </c>
      <c r="E45" s="47">
        <v>3352</v>
      </c>
      <c r="F45" s="48"/>
      <c r="G45" s="48"/>
      <c r="H45" s="48"/>
      <c r="I45" s="48"/>
      <c r="J45" s="48"/>
      <c r="K45" s="48">
        <f t="shared" si="2"/>
        <v>3352</v>
      </c>
      <c r="L45" s="110"/>
    </row>
    <row r="46" spans="1:12" ht="12">
      <c r="A46" s="44">
        <v>602</v>
      </c>
      <c r="B46" s="44" t="s">
        <v>76</v>
      </c>
      <c r="C46" s="112" t="s">
        <v>77</v>
      </c>
      <c r="D46" s="113" t="s">
        <v>71</v>
      </c>
      <c r="E46" s="47">
        <v>6241</v>
      </c>
      <c r="F46" s="48"/>
      <c r="G46" s="48"/>
      <c r="H46" s="48">
        <v>500</v>
      </c>
      <c r="I46" s="48"/>
      <c r="J46" s="48"/>
      <c r="K46" s="48">
        <f t="shared" si="2"/>
        <v>5741</v>
      </c>
      <c r="L46" s="110"/>
    </row>
    <row r="47" spans="1:12" ht="12">
      <c r="A47" s="44">
        <v>602</v>
      </c>
      <c r="B47" s="44" t="s">
        <v>78</v>
      </c>
      <c r="C47" s="112" t="s">
        <v>79</v>
      </c>
      <c r="D47" s="112" t="s">
        <v>36</v>
      </c>
      <c r="E47" s="47">
        <v>5503</v>
      </c>
      <c r="F47" s="48"/>
      <c r="G47" s="48"/>
      <c r="H47" s="48"/>
      <c r="I47" s="48"/>
      <c r="J47" s="48"/>
      <c r="K47" s="48">
        <f t="shared" si="2"/>
        <v>5503</v>
      </c>
      <c r="L47" s="114"/>
    </row>
    <row r="48" spans="1:12" ht="12.75" thickBot="1">
      <c r="A48" s="68"/>
      <c r="B48" s="68"/>
      <c r="C48" s="69"/>
      <c r="D48" s="115" t="s">
        <v>45</v>
      </c>
      <c r="E48" s="116">
        <f aca="true" t="shared" si="3" ref="E48:K48">SUM(E36:E47)</f>
        <v>42738</v>
      </c>
      <c r="F48" s="116">
        <f t="shared" si="3"/>
        <v>0</v>
      </c>
      <c r="G48" s="116">
        <f t="shared" si="3"/>
        <v>0</v>
      </c>
      <c r="H48" s="116">
        <f t="shared" si="3"/>
        <v>500</v>
      </c>
      <c r="I48" s="116">
        <f t="shared" si="3"/>
        <v>0</v>
      </c>
      <c r="J48" s="116">
        <f t="shared" si="3"/>
        <v>0</v>
      </c>
      <c r="K48" s="116">
        <f t="shared" si="3"/>
        <v>42238</v>
      </c>
      <c r="L48" s="117"/>
    </row>
    <row r="49" spans="1:12" ht="12">
      <c r="A49" s="68"/>
      <c r="B49" s="68"/>
      <c r="C49" s="69"/>
      <c r="D49" s="118"/>
      <c r="E49" s="119"/>
      <c r="F49" s="119"/>
      <c r="G49" s="119"/>
      <c r="H49" s="119"/>
      <c r="I49" s="119"/>
      <c r="J49" s="119"/>
      <c r="K49" s="120"/>
      <c r="L49" s="121"/>
    </row>
    <row r="50" spans="1:12" ht="12.75" thickBot="1">
      <c r="A50" s="3"/>
      <c r="B50" s="3"/>
      <c r="C50" s="122"/>
      <c r="D50" s="123" t="s">
        <v>46</v>
      </c>
      <c r="E50" s="123"/>
      <c r="F50" s="123"/>
      <c r="G50" s="123"/>
      <c r="H50" s="123"/>
      <c r="I50" s="122"/>
      <c r="J50" s="122"/>
      <c r="K50" s="124"/>
      <c r="L50" s="122"/>
    </row>
    <row r="51" spans="1:12" ht="12.75" thickBot="1">
      <c r="A51" s="3"/>
      <c r="B51" s="3"/>
      <c r="C51" s="122"/>
      <c r="D51" s="123" t="s">
        <v>47</v>
      </c>
      <c r="E51" s="123"/>
      <c r="F51" s="123"/>
      <c r="G51" s="123"/>
      <c r="H51" s="123"/>
      <c r="I51" s="122"/>
      <c r="J51" s="122"/>
      <c r="K51" s="124"/>
      <c r="L51" s="125" t="s">
        <v>80</v>
      </c>
    </row>
    <row r="52" spans="1:12" ht="12">
      <c r="A52" s="3"/>
      <c r="B52" s="3"/>
      <c r="C52" s="122"/>
      <c r="D52" s="77" t="s">
        <v>49</v>
      </c>
      <c r="E52" s="77"/>
      <c r="F52" s="77"/>
      <c r="G52" s="77"/>
      <c r="H52" s="77"/>
      <c r="I52" s="122"/>
      <c r="J52" s="122"/>
      <c r="K52" s="124"/>
      <c r="L52" s="122"/>
    </row>
    <row r="53" spans="1:12" ht="12.75" thickBot="1">
      <c r="A53" s="4"/>
      <c r="B53" s="4"/>
      <c r="C53" s="126" t="s">
        <v>81</v>
      </c>
      <c r="D53" s="127"/>
      <c r="E53" s="7"/>
      <c r="F53" s="128"/>
      <c r="G53" s="129"/>
      <c r="H53" s="10"/>
      <c r="I53" s="10"/>
      <c r="J53" s="10"/>
      <c r="K53" s="13"/>
      <c r="L53" s="4"/>
    </row>
    <row r="54" spans="1:12" ht="12.75" thickBot="1">
      <c r="A54" s="4"/>
      <c r="B54" s="4"/>
      <c r="C54" s="126"/>
      <c r="D54" s="127"/>
      <c r="E54" s="130" t="s">
        <v>0</v>
      </c>
      <c r="F54" s="131"/>
      <c r="G54" s="131" t="s">
        <v>9</v>
      </c>
      <c r="H54" s="131"/>
      <c r="I54" s="131"/>
      <c r="J54" s="131"/>
      <c r="K54" s="132"/>
      <c r="L54" s="133"/>
    </row>
    <row r="55" spans="1:12" ht="12">
      <c r="A55" s="134" t="s">
        <v>1</v>
      </c>
      <c r="B55" s="135" t="s">
        <v>11</v>
      </c>
      <c r="C55" s="136" t="s">
        <v>2</v>
      </c>
      <c r="D55" s="136" t="s">
        <v>3</v>
      </c>
      <c r="E55" s="135" t="s">
        <v>4</v>
      </c>
      <c r="F55" s="135" t="s">
        <v>5</v>
      </c>
      <c r="G55" s="135" t="s">
        <v>10</v>
      </c>
      <c r="H55" s="135" t="s">
        <v>6</v>
      </c>
      <c r="I55" s="135" t="s">
        <v>5</v>
      </c>
      <c r="J55" s="135" t="s">
        <v>7</v>
      </c>
      <c r="K55" s="137" t="s">
        <v>8</v>
      </c>
      <c r="L55" s="138" t="s">
        <v>51</v>
      </c>
    </row>
    <row r="56" spans="1:12" ht="12.75" thickBot="1">
      <c r="A56" s="139" t="s">
        <v>52</v>
      </c>
      <c r="B56" s="140"/>
      <c r="C56" s="141"/>
      <c r="D56" s="141"/>
      <c r="E56" s="140"/>
      <c r="F56" s="140"/>
      <c r="G56" s="140"/>
      <c r="H56" s="140"/>
      <c r="I56" s="140"/>
      <c r="J56" s="140"/>
      <c r="K56" s="142"/>
      <c r="L56" s="143"/>
    </row>
    <row r="57" spans="1:12" ht="12">
      <c r="A57" s="144"/>
      <c r="B57" s="145"/>
      <c r="C57" s="99" t="s">
        <v>53</v>
      </c>
      <c r="D57" s="146"/>
      <c r="E57" s="147">
        <v>7302</v>
      </c>
      <c r="F57" s="147"/>
      <c r="G57" s="147"/>
      <c r="H57" s="147"/>
      <c r="I57" s="147"/>
      <c r="J57" s="147"/>
      <c r="K57" s="148"/>
      <c r="L57" s="147"/>
    </row>
    <row r="58" spans="1:12" ht="12">
      <c r="A58" s="44">
        <v>602</v>
      </c>
      <c r="B58" s="44" t="s">
        <v>82</v>
      </c>
      <c r="C58" s="55" t="s">
        <v>83</v>
      </c>
      <c r="D58" s="149" t="s">
        <v>36</v>
      </c>
      <c r="E58" s="47">
        <v>3352</v>
      </c>
      <c r="F58" s="48"/>
      <c r="G58" s="48"/>
      <c r="H58" s="48"/>
      <c r="I58" s="48"/>
      <c r="J58" s="48"/>
      <c r="K58" s="48">
        <f aca="true" t="shared" si="4" ref="K58:K72">SUM(E58:F58)-SUM(G58:J58)</f>
        <v>3352</v>
      </c>
      <c r="L58" s="114"/>
    </row>
    <row r="59" spans="1:12" ht="12">
      <c r="A59" s="44">
        <v>602</v>
      </c>
      <c r="B59" s="44" t="s">
        <v>84</v>
      </c>
      <c r="C59" s="150" t="s">
        <v>85</v>
      </c>
      <c r="D59" s="55" t="s">
        <v>36</v>
      </c>
      <c r="E59" s="47">
        <v>6241</v>
      </c>
      <c r="F59" s="48"/>
      <c r="G59" s="48"/>
      <c r="H59" s="48"/>
      <c r="I59" s="48"/>
      <c r="J59" s="48"/>
      <c r="K59" s="48">
        <f t="shared" si="4"/>
        <v>6241</v>
      </c>
      <c r="L59" s="110"/>
    </row>
    <row r="60" spans="1:12" ht="12">
      <c r="A60" s="44">
        <v>602</v>
      </c>
      <c r="B60" s="44" t="s">
        <v>86</v>
      </c>
      <c r="C60" s="112" t="s">
        <v>87</v>
      </c>
      <c r="D60" s="112" t="s">
        <v>36</v>
      </c>
      <c r="E60" s="47">
        <v>5503</v>
      </c>
      <c r="F60" s="48"/>
      <c r="G60" s="111"/>
      <c r="H60" s="48"/>
      <c r="I60" s="48"/>
      <c r="J60" s="48"/>
      <c r="K60" s="67">
        <f t="shared" si="4"/>
        <v>5503</v>
      </c>
      <c r="L60" s="11"/>
    </row>
    <row r="61" spans="1:12" ht="12">
      <c r="A61" s="44">
        <v>602</v>
      </c>
      <c r="B61" s="44" t="s">
        <v>88</v>
      </c>
      <c r="C61" s="55" t="s">
        <v>89</v>
      </c>
      <c r="D61" s="149" t="s">
        <v>36</v>
      </c>
      <c r="E61" s="47">
        <v>3352</v>
      </c>
      <c r="F61" s="48"/>
      <c r="G61" s="111"/>
      <c r="H61" s="48"/>
      <c r="I61" s="48"/>
      <c r="J61" s="48"/>
      <c r="K61" s="67">
        <f t="shared" si="4"/>
        <v>3352</v>
      </c>
      <c r="L61" s="11"/>
    </row>
    <row r="62" spans="1:12" ht="12">
      <c r="A62" s="56">
        <v>602</v>
      </c>
      <c r="B62" s="56" t="s">
        <v>90</v>
      </c>
      <c r="C62" s="112" t="s">
        <v>91</v>
      </c>
      <c r="D62" s="112" t="s">
        <v>36</v>
      </c>
      <c r="E62" s="47">
        <v>5503</v>
      </c>
      <c r="F62" s="48"/>
      <c r="G62" s="111"/>
      <c r="H62" s="48"/>
      <c r="I62" s="48"/>
      <c r="J62" s="48"/>
      <c r="K62" s="67">
        <f t="shared" si="4"/>
        <v>5503</v>
      </c>
      <c r="L62" s="11"/>
    </row>
    <row r="63" spans="1:12" ht="12">
      <c r="A63" s="44">
        <v>602</v>
      </c>
      <c r="B63" s="44" t="s">
        <v>92</v>
      </c>
      <c r="C63" s="112" t="s">
        <v>93</v>
      </c>
      <c r="D63" s="112" t="s">
        <v>36</v>
      </c>
      <c r="E63" s="47">
        <v>4025</v>
      </c>
      <c r="F63" s="111"/>
      <c r="G63" s="111"/>
      <c r="H63" s="48"/>
      <c r="I63" s="48"/>
      <c r="J63" s="48"/>
      <c r="K63" s="48">
        <f t="shared" si="4"/>
        <v>4025</v>
      </c>
      <c r="L63" s="11"/>
    </row>
    <row r="64" spans="1:12" ht="12">
      <c r="A64" s="44">
        <v>602</v>
      </c>
      <c r="B64" s="44" t="s">
        <v>94</v>
      </c>
      <c r="C64" s="45" t="s">
        <v>95</v>
      </c>
      <c r="D64" s="55" t="s">
        <v>71</v>
      </c>
      <c r="E64" s="47">
        <v>3352</v>
      </c>
      <c r="F64" s="48"/>
      <c r="G64" s="48"/>
      <c r="H64" s="48"/>
      <c r="I64" s="48"/>
      <c r="J64" s="48"/>
      <c r="K64" s="48">
        <f t="shared" si="4"/>
        <v>3352</v>
      </c>
      <c r="L64" s="110"/>
    </row>
    <row r="65" spans="1:12" ht="12">
      <c r="A65" s="44">
        <v>102</v>
      </c>
      <c r="B65" s="44" t="s">
        <v>96</v>
      </c>
      <c r="C65" s="45" t="s">
        <v>97</v>
      </c>
      <c r="D65" s="45" t="s">
        <v>64</v>
      </c>
      <c r="E65" s="47">
        <v>1676</v>
      </c>
      <c r="F65" s="111"/>
      <c r="G65" s="111"/>
      <c r="H65" s="48"/>
      <c r="I65" s="48"/>
      <c r="J65" s="48"/>
      <c r="K65" s="48">
        <f t="shared" si="4"/>
        <v>1676</v>
      </c>
      <c r="L65" s="110"/>
    </row>
    <row r="66" spans="1:12" ht="12">
      <c r="A66" s="44">
        <v>102</v>
      </c>
      <c r="B66" s="44" t="s">
        <v>98</v>
      </c>
      <c r="C66" s="60" t="s">
        <v>99</v>
      </c>
      <c r="D66" s="45" t="s">
        <v>64</v>
      </c>
      <c r="E66" s="47">
        <v>1676</v>
      </c>
      <c r="F66" s="48"/>
      <c r="G66" s="48"/>
      <c r="H66" s="48"/>
      <c r="I66" s="48"/>
      <c r="J66" s="48"/>
      <c r="K66" s="48">
        <f t="shared" si="4"/>
        <v>1676</v>
      </c>
      <c r="L66" s="110"/>
    </row>
    <row r="67" spans="1:12" ht="12">
      <c r="A67" s="44">
        <v>102</v>
      </c>
      <c r="B67" s="44" t="s">
        <v>100</v>
      </c>
      <c r="C67" s="45" t="s">
        <v>101</v>
      </c>
      <c r="D67" s="45" t="s">
        <v>64</v>
      </c>
      <c r="E67" s="47">
        <v>1606</v>
      </c>
      <c r="F67" s="48"/>
      <c r="G67" s="48"/>
      <c r="H67" s="48"/>
      <c r="I67" s="48"/>
      <c r="J67" s="48"/>
      <c r="K67" s="67">
        <f t="shared" si="4"/>
        <v>1606</v>
      </c>
      <c r="L67" s="109"/>
    </row>
    <row r="68" spans="1:12" ht="12">
      <c r="A68" s="44">
        <v>102</v>
      </c>
      <c r="B68" s="44" t="s">
        <v>102</v>
      </c>
      <c r="C68" s="60" t="s">
        <v>103</v>
      </c>
      <c r="D68" s="45" t="s">
        <v>64</v>
      </c>
      <c r="E68" s="47">
        <v>1256</v>
      </c>
      <c r="F68" s="48"/>
      <c r="G68" s="48"/>
      <c r="H68" s="48"/>
      <c r="I68" s="48"/>
      <c r="J68" s="48"/>
      <c r="K68" s="67">
        <f t="shared" si="4"/>
        <v>1256</v>
      </c>
      <c r="L68" s="109"/>
    </row>
    <row r="69" spans="1:12" ht="12">
      <c r="A69" s="44">
        <v>102</v>
      </c>
      <c r="B69" s="44" t="s">
        <v>104</v>
      </c>
      <c r="C69" s="113" t="s">
        <v>105</v>
      </c>
      <c r="D69" s="113" t="s">
        <v>64</v>
      </c>
      <c r="E69" s="47">
        <v>1861</v>
      </c>
      <c r="F69" s="48"/>
      <c r="G69" s="48"/>
      <c r="H69" s="48"/>
      <c r="I69" s="48"/>
      <c r="J69" s="48"/>
      <c r="K69" s="67">
        <f t="shared" si="4"/>
        <v>1861</v>
      </c>
      <c r="L69" s="109"/>
    </row>
    <row r="70" spans="1:12" ht="12">
      <c r="A70" s="44">
        <v>102</v>
      </c>
      <c r="B70" s="44" t="s">
        <v>106</v>
      </c>
      <c r="C70" s="149" t="s">
        <v>107</v>
      </c>
      <c r="D70" s="45" t="s">
        <v>64</v>
      </c>
      <c r="E70" s="47">
        <v>1008</v>
      </c>
      <c r="F70" s="48"/>
      <c r="G70" s="48"/>
      <c r="H70" s="48"/>
      <c r="I70" s="48"/>
      <c r="J70" s="48"/>
      <c r="K70" s="48">
        <f t="shared" si="4"/>
        <v>1008</v>
      </c>
      <c r="L70" s="151"/>
    </row>
    <row r="71" spans="1:12" ht="12">
      <c r="A71" s="44">
        <v>102</v>
      </c>
      <c r="B71" s="44" t="s">
        <v>108</v>
      </c>
      <c r="C71" s="45" t="s">
        <v>109</v>
      </c>
      <c r="D71" s="55" t="s">
        <v>36</v>
      </c>
      <c r="E71" s="47">
        <v>13806</v>
      </c>
      <c r="F71" s="48"/>
      <c r="G71" s="48"/>
      <c r="H71" s="48"/>
      <c r="I71" s="48"/>
      <c r="J71" s="48"/>
      <c r="K71" s="48">
        <f t="shared" si="4"/>
        <v>13806</v>
      </c>
      <c r="L71" s="110"/>
    </row>
    <row r="72" spans="1:12" ht="12">
      <c r="A72" s="44">
        <v>102</v>
      </c>
      <c r="B72" s="44" t="s">
        <v>110</v>
      </c>
      <c r="C72" s="45" t="s">
        <v>111</v>
      </c>
      <c r="D72" s="55" t="s">
        <v>71</v>
      </c>
      <c r="E72" s="47">
        <v>2881</v>
      </c>
      <c r="F72" s="48"/>
      <c r="G72" s="48"/>
      <c r="H72" s="48"/>
      <c r="I72" s="48"/>
      <c r="J72" s="48"/>
      <c r="K72" s="48">
        <f t="shared" si="4"/>
        <v>2881</v>
      </c>
      <c r="L72" s="110"/>
    </row>
    <row r="73" spans="1:12" ht="12.75" thickBot="1">
      <c r="A73" s="152"/>
      <c r="B73" s="152"/>
      <c r="C73" s="152"/>
      <c r="D73" s="70" t="s">
        <v>45</v>
      </c>
      <c r="E73" s="153">
        <f aca="true" t="shared" si="5" ref="E73:K73">SUM(E58:E72)</f>
        <v>57098</v>
      </c>
      <c r="F73" s="153">
        <f t="shared" si="5"/>
        <v>0</v>
      </c>
      <c r="G73" s="153">
        <f t="shared" si="5"/>
        <v>0</v>
      </c>
      <c r="H73" s="153">
        <f t="shared" si="5"/>
        <v>0</v>
      </c>
      <c r="I73" s="153">
        <f t="shared" si="5"/>
        <v>0</v>
      </c>
      <c r="J73" s="153">
        <f t="shared" si="5"/>
        <v>0</v>
      </c>
      <c r="K73" s="153">
        <f t="shared" si="5"/>
        <v>57098</v>
      </c>
      <c r="L73" s="152"/>
    </row>
    <row r="74" spans="1:12" ht="12">
      <c r="A74" s="152"/>
      <c r="B74" s="152"/>
      <c r="C74" s="152"/>
      <c r="D74" s="118"/>
      <c r="E74" s="154"/>
      <c r="F74" s="154"/>
      <c r="G74" s="154"/>
      <c r="H74" s="154"/>
      <c r="I74" s="154"/>
      <c r="J74" s="154"/>
      <c r="K74" s="155"/>
      <c r="L74" s="152"/>
    </row>
    <row r="75" spans="1:12" ht="12">
      <c r="A75" s="152"/>
      <c r="B75" s="152"/>
      <c r="C75" s="152"/>
      <c r="D75" s="118"/>
      <c r="E75" s="154"/>
      <c r="F75" s="154"/>
      <c r="G75" s="154"/>
      <c r="H75" s="154"/>
      <c r="I75" s="154"/>
      <c r="J75" s="154"/>
      <c r="K75" s="155"/>
      <c r="L75" s="152"/>
    </row>
    <row r="76" spans="1:12" ht="12.75" thickBot="1">
      <c r="A76" s="3"/>
      <c r="B76" s="3"/>
      <c r="C76" s="3"/>
      <c r="D76" s="74" t="s">
        <v>46</v>
      </c>
      <c r="E76" s="74"/>
      <c r="F76" s="74"/>
      <c r="G76" s="74"/>
      <c r="H76" s="74"/>
      <c r="I76" s="3"/>
      <c r="J76" s="3"/>
      <c r="K76" s="12"/>
      <c r="L76" s="3"/>
    </row>
    <row r="77" spans="1:12" ht="12.75" thickBot="1">
      <c r="A77" s="3"/>
      <c r="B77" s="3"/>
      <c r="C77" s="3"/>
      <c r="D77" s="75" t="s">
        <v>47</v>
      </c>
      <c r="E77" s="75"/>
      <c r="F77" s="75"/>
      <c r="G77" s="75"/>
      <c r="H77" s="75"/>
      <c r="I77" s="3"/>
      <c r="J77" s="3"/>
      <c r="K77" s="12"/>
      <c r="L77" s="76" t="s">
        <v>112</v>
      </c>
    </row>
    <row r="78" spans="1:12" ht="12">
      <c r="A78" s="3"/>
      <c r="B78" s="3"/>
      <c r="C78" s="3"/>
      <c r="D78" s="77" t="s">
        <v>49</v>
      </c>
      <c r="E78" s="77"/>
      <c r="F78" s="77"/>
      <c r="G78" s="77"/>
      <c r="H78" s="77"/>
      <c r="I78" s="3"/>
      <c r="J78" s="3"/>
      <c r="K78" s="12"/>
      <c r="L78" s="3"/>
    </row>
    <row r="79" spans="1:12" ht="12">
      <c r="A79" s="4"/>
      <c r="B79" s="4"/>
      <c r="C79" s="5" t="s">
        <v>81</v>
      </c>
      <c r="D79" s="6"/>
      <c r="E79" s="7"/>
      <c r="F79" s="8"/>
      <c r="G79" s="9"/>
      <c r="H79" s="10"/>
      <c r="I79" s="10"/>
      <c r="J79" s="10"/>
      <c r="K79" s="13"/>
      <c r="L79" s="73"/>
    </row>
    <row r="80" ht="12.75" thickBot="1"/>
    <row r="81" spans="1:12" ht="12.75" thickBot="1">
      <c r="A81" s="4"/>
      <c r="B81" s="4"/>
      <c r="C81" s="5"/>
      <c r="D81" s="6"/>
      <c r="E81" s="156" t="s">
        <v>0</v>
      </c>
      <c r="F81" s="156"/>
      <c r="G81" s="157" t="s">
        <v>9</v>
      </c>
      <c r="H81" s="157"/>
      <c r="I81" s="157"/>
      <c r="J81" s="157"/>
      <c r="K81" s="13"/>
      <c r="L81" s="73"/>
    </row>
    <row r="82" spans="1:12" ht="12.75" thickBot="1">
      <c r="A82" s="82" t="s">
        <v>1</v>
      </c>
      <c r="B82" s="83" t="s">
        <v>11</v>
      </c>
      <c r="C82" s="84" t="s">
        <v>2</v>
      </c>
      <c r="D82" s="85" t="s">
        <v>3</v>
      </c>
      <c r="E82" s="86" t="s">
        <v>4</v>
      </c>
      <c r="F82" s="87" t="s">
        <v>5</v>
      </c>
      <c r="G82" s="86" t="s">
        <v>10</v>
      </c>
      <c r="H82" s="87" t="s">
        <v>6</v>
      </c>
      <c r="I82" s="86" t="s">
        <v>5</v>
      </c>
      <c r="J82" s="158" t="s">
        <v>7</v>
      </c>
      <c r="K82" s="159" t="s">
        <v>8</v>
      </c>
      <c r="L82" s="160" t="s">
        <v>51</v>
      </c>
    </row>
    <row r="83" spans="1:12" ht="12.75" thickBot="1">
      <c r="A83" s="161" t="s">
        <v>52</v>
      </c>
      <c r="B83" s="91"/>
      <c r="C83" s="162"/>
      <c r="D83" s="163"/>
      <c r="E83" s="164"/>
      <c r="F83" s="165"/>
      <c r="G83" s="164"/>
      <c r="H83" s="165"/>
      <c r="I83" s="164"/>
      <c r="J83" s="166"/>
      <c r="K83" s="167"/>
      <c r="L83" s="168"/>
    </row>
    <row r="84" spans="1:12" ht="12">
      <c r="A84" s="169"/>
      <c r="B84" s="170"/>
      <c r="C84" s="99" t="s">
        <v>53</v>
      </c>
      <c r="D84" s="171"/>
      <c r="E84" s="172">
        <v>7302</v>
      </c>
      <c r="F84" s="172"/>
      <c r="G84" s="172"/>
      <c r="H84" s="172"/>
      <c r="I84" s="172"/>
      <c r="J84" s="172"/>
      <c r="K84" s="173"/>
      <c r="L84" s="174"/>
    </row>
    <row r="85" spans="1:12" ht="12">
      <c r="A85" s="44">
        <v>102</v>
      </c>
      <c r="B85" s="44" t="s">
        <v>113</v>
      </c>
      <c r="C85" s="45" t="s">
        <v>114</v>
      </c>
      <c r="D85" s="55" t="s">
        <v>71</v>
      </c>
      <c r="E85" s="47">
        <v>2032</v>
      </c>
      <c r="F85" s="48"/>
      <c r="G85" s="48"/>
      <c r="H85" s="48"/>
      <c r="I85" s="48"/>
      <c r="J85" s="48"/>
      <c r="K85" s="48">
        <f aca="true" t="shared" si="6" ref="K85:K98">SUM(E85:F85)-SUM(G85:J85)</f>
        <v>2032</v>
      </c>
      <c r="L85" s="111"/>
    </row>
    <row r="86" spans="1:12" ht="12">
      <c r="A86" s="44">
        <v>102</v>
      </c>
      <c r="B86" s="44" t="s">
        <v>115</v>
      </c>
      <c r="C86" s="45" t="s">
        <v>116</v>
      </c>
      <c r="D86" s="55" t="s">
        <v>71</v>
      </c>
      <c r="E86" s="47">
        <v>6872</v>
      </c>
      <c r="F86" s="48"/>
      <c r="G86" s="48"/>
      <c r="H86" s="48"/>
      <c r="I86" s="48"/>
      <c r="J86" s="48"/>
      <c r="K86" s="48">
        <f t="shared" si="6"/>
        <v>6872</v>
      </c>
      <c r="L86" s="111"/>
    </row>
    <row r="87" spans="1:12" ht="12">
      <c r="A87" s="44">
        <v>102</v>
      </c>
      <c r="B87" s="44" t="s">
        <v>117</v>
      </c>
      <c r="C87" s="45" t="s">
        <v>118</v>
      </c>
      <c r="D87" s="55" t="s">
        <v>71</v>
      </c>
      <c r="E87" s="47">
        <v>4918</v>
      </c>
      <c r="F87" s="48"/>
      <c r="G87" s="48"/>
      <c r="H87" s="48"/>
      <c r="I87" s="48"/>
      <c r="J87" s="48"/>
      <c r="K87" s="48">
        <f t="shared" si="6"/>
        <v>4918</v>
      </c>
      <c r="L87" s="111"/>
    </row>
    <row r="88" spans="1:12" ht="12">
      <c r="A88" s="44"/>
      <c r="B88" s="44"/>
      <c r="C88" s="45"/>
      <c r="D88" s="55"/>
      <c r="E88" s="47"/>
      <c r="F88" s="48"/>
      <c r="G88" s="48"/>
      <c r="H88" s="48"/>
      <c r="I88" s="48"/>
      <c r="J88" s="48"/>
      <c r="K88" s="48"/>
      <c r="L88" s="111"/>
    </row>
    <row r="89" spans="1:12" ht="12">
      <c r="A89" s="44">
        <v>102</v>
      </c>
      <c r="B89" s="44" t="s">
        <v>119</v>
      </c>
      <c r="C89" s="45" t="s">
        <v>120</v>
      </c>
      <c r="D89" s="55" t="s">
        <v>71</v>
      </c>
      <c r="E89" s="47">
        <v>2602</v>
      </c>
      <c r="F89" s="48"/>
      <c r="G89" s="48"/>
      <c r="H89" s="48">
        <v>500</v>
      </c>
      <c r="I89" s="48"/>
      <c r="J89" s="48"/>
      <c r="K89" s="48">
        <f t="shared" si="6"/>
        <v>2102</v>
      </c>
      <c r="L89" s="111"/>
    </row>
    <row r="90" spans="1:12" ht="12">
      <c r="A90" s="44">
        <v>102</v>
      </c>
      <c r="B90" s="44" t="s">
        <v>121</v>
      </c>
      <c r="C90" s="45" t="s">
        <v>122</v>
      </c>
      <c r="D90" s="55" t="s">
        <v>71</v>
      </c>
      <c r="E90" s="47">
        <v>1081</v>
      </c>
      <c r="F90" s="48"/>
      <c r="G90" s="48"/>
      <c r="H90" s="48"/>
      <c r="I90" s="48"/>
      <c r="J90" s="48"/>
      <c r="K90" s="48">
        <f t="shared" si="6"/>
        <v>1081</v>
      </c>
      <c r="L90" s="111"/>
    </row>
    <row r="91" spans="1:12" ht="12">
      <c r="A91" s="44">
        <v>102</v>
      </c>
      <c r="B91" s="44" t="s">
        <v>123</v>
      </c>
      <c r="C91" s="113" t="s">
        <v>124</v>
      </c>
      <c r="D91" s="112" t="s">
        <v>19</v>
      </c>
      <c r="E91" s="47">
        <v>3842</v>
      </c>
      <c r="F91" s="111"/>
      <c r="G91" s="111"/>
      <c r="H91" s="48"/>
      <c r="I91" s="48"/>
      <c r="J91" s="48"/>
      <c r="K91" s="48">
        <f t="shared" si="6"/>
        <v>3842</v>
      </c>
      <c r="L91" s="111"/>
    </row>
    <row r="92" spans="1:12" ht="12">
      <c r="A92" s="44">
        <v>102</v>
      </c>
      <c r="B92" s="44" t="s">
        <v>125</v>
      </c>
      <c r="C92" s="45" t="s">
        <v>126</v>
      </c>
      <c r="D92" s="55" t="s">
        <v>19</v>
      </c>
      <c r="E92" s="47">
        <v>5491</v>
      </c>
      <c r="F92" s="48"/>
      <c r="G92" s="48"/>
      <c r="H92" s="48"/>
      <c r="I92" s="48"/>
      <c r="J92" s="48"/>
      <c r="K92" s="48">
        <f t="shared" si="6"/>
        <v>5491</v>
      </c>
      <c r="L92" s="111"/>
    </row>
    <row r="93" spans="1:12" ht="12">
      <c r="A93" s="44">
        <v>102</v>
      </c>
      <c r="B93" s="44" t="s">
        <v>127</v>
      </c>
      <c r="C93" s="45" t="s">
        <v>128</v>
      </c>
      <c r="D93" s="45" t="s">
        <v>71</v>
      </c>
      <c r="E93" s="47">
        <v>3371</v>
      </c>
      <c r="F93" s="48"/>
      <c r="G93" s="48"/>
      <c r="H93" s="48"/>
      <c r="I93" s="48"/>
      <c r="J93" s="48"/>
      <c r="K93" s="67">
        <f t="shared" si="6"/>
        <v>3371</v>
      </c>
      <c r="L93" s="175"/>
    </row>
    <row r="94" spans="1:12" ht="12">
      <c r="A94" s="44">
        <v>102</v>
      </c>
      <c r="B94" s="44" t="s">
        <v>129</v>
      </c>
      <c r="C94" s="45" t="s">
        <v>130</v>
      </c>
      <c r="D94" s="45" t="s">
        <v>64</v>
      </c>
      <c r="E94" s="47">
        <v>2436</v>
      </c>
      <c r="F94" s="48"/>
      <c r="G94" s="48"/>
      <c r="H94" s="48"/>
      <c r="I94" s="48"/>
      <c r="J94" s="48"/>
      <c r="K94" s="67">
        <f t="shared" si="6"/>
        <v>2436</v>
      </c>
      <c r="L94" s="175"/>
    </row>
    <row r="95" spans="1:12" ht="12">
      <c r="A95" s="44">
        <v>102</v>
      </c>
      <c r="B95" s="44" t="s">
        <v>131</v>
      </c>
      <c r="C95" s="45" t="s">
        <v>132</v>
      </c>
      <c r="D95" s="45" t="s">
        <v>64</v>
      </c>
      <c r="E95" s="47">
        <v>975</v>
      </c>
      <c r="F95" s="48"/>
      <c r="G95" s="48"/>
      <c r="H95" s="48"/>
      <c r="I95" s="48"/>
      <c r="J95" s="48"/>
      <c r="K95" s="67">
        <f t="shared" si="6"/>
        <v>975</v>
      </c>
      <c r="L95" s="175"/>
    </row>
    <row r="96" spans="1:12" ht="12">
      <c r="A96" s="44">
        <v>102</v>
      </c>
      <c r="B96" s="44" t="s">
        <v>133</v>
      </c>
      <c r="C96" s="45" t="s">
        <v>134</v>
      </c>
      <c r="D96" s="45" t="s">
        <v>64</v>
      </c>
      <c r="E96" s="47">
        <v>2641</v>
      </c>
      <c r="F96" s="48"/>
      <c r="G96" s="48"/>
      <c r="H96" s="48"/>
      <c r="I96" s="48"/>
      <c r="J96" s="48"/>
      <c r="K96" s="67">
        <f t="shared" si="6"/>
        <v>2641</v>
      </c>
      <c r="L96" s="175"/>
    </row>
    <row r="97" spans="1:12" ht="12">
      <c r="A97" s="44">
        <v>102</v>
      </c>
      <c r="B97" s="44" t="s">
        <v>135</v>
      </c>
      <c r="C97" s="45" t="s">
        <v>136</v>
      </c>
      <c r="D97" s="45" t="s">
        <v>71</v>
      </c>
      <c r="E97" s="47">
        <v>2603</v>
      </c>
      <c r="F97" s="48"/>
      <c r="G97" s="48"/>
      <c r="H97" s="48"/>
      <c r="I97" s="48"/>
      <c r="J97" s="48"/>
      <c r="K97" s="67">
        <f t="shared" si="6"/>
        <v>2603</v>
      </c>
      <c r="L97" s="175"/>
    </row>
    <row r="98" spans="1:12" ht="12">
      <c r="A98" s="44">
        <v>102</v>
      </c>
      <c r="B98" s="44" t="s">
        <v>137</v>
      </c>
      <c r="C98" s="45" t="s">
        <v>138</v>
      </c>
      <c r="D98" s="45" t="s">
        <v>71</v>
      </c>
      <c r="E98" s="47">
        <v>3017</v>
      </c>
      <c r="F98" s="48"/>
      <c r="G98" s="48"/>
      <c r="H98" s="48"/>
      <c r="I98" s="48"/>
      <c r="J98" s="48"/>
      <c r="K98" s="67">
        <f t="shared" si="6"/>
        <v>3017</v>
      </c>
      <c r="L98" s="175"/>
    </row>
    <row r="99" spans="4:11" ht="12.75" thickBot="1">
      <c r="D99" s="70" t="s">
        <v>45</v>
      </c>
      <c r="E99" s="153">
        <f aca="true" t="shared" si="7" ref="E99:K99">SUM(E85:E98)</f>
        <v>41881</v>
      </c>
      <c r="F99" s="153">
        <f t="shared" si="7"/>
        <v>0</v>
      </c>
      <c r="G99" s="153">
        <f t="shared" si="7"/>
        <v>0</v>
      </c>
      <c r="H99" s="153">
        <f t="shared" si="7"/>
        <v>500</v>
      </c>
      <c r="I99" s="153">
        <f t="shared" si="7"/>
        <v>0</v>
      </c>
      <c r="J99" s="153">
        <f t="shared" si="7"/>
        <v>0</v>
      </c>
      <c r="K99" s="153">
        <f t="shared" si="7"/>
        <v>41381</v>
      </c>
    </row>
    <row r="102" spans="1:12" ht="12.75" thickBot="1">
      <c r="A102" s="3"/>
      <c r="B102" s="3"/>
      <c r="C102" s="3"/>
      <c r="D102" s="74" t="s">
        <v>46</v>
      </c>
      <c r="E102" s="74"/>
      <c r="F102" s="74"/>
      <c r="G102" s="74"/>
      <c r="H102" s="74"/>
      <c r="I102" s="3"/>
      <c r="J102" s="3"/>
      <c r="K102" s="12"/>
      <c r="L102" s="3"/>
    </row>
    <row r="103" spans="1:12" ht="12.75" thickBot="1">
      <c r="A103" s="3"/>
      <c r="B103" s="3"/>
      <c r="C103" s="3"/>
      <c r="D103" s="75" t="s">
        <v>47</v>
      </c>
      <c r="E103" s="75"/>
      <c r="F103" s="75"/>
      <c r="G103" s="75"/>
      <c r="H103" s="75"/>
      <c r="I103" s="3"/>
      <c r="J103" s="3"/>
      <c r="K103" s="12"/>
      <c r="L103" s="76" t="s">
        <v>139</v>
      </c>
    </row>
    <row r="104" spans="1:12" ht="12">
      <c r="A104" s="3"/>
      <c r="B104" s="3"/>
      <c r="C104" s="3"/>
      <c r="D104" s="77" t="s">
        <v>49</v>
      </c>
      <c r="E104" s="77"/>
      <c r="F104" s="77"/>
      <c r="G104" s="77"/>
      <c r="H104" s="77"/>
      <c r="I104" s="3"/>
      <c r="J104" s="3"/>
      <c r="K104" s="12"/>
      <c r="L104" s="3"/>
    </row>
    <row r="105" spans="1:12" ht="12">
      <c r="A105" s="4"/>
      <c r="B105" s="4"/>
      <c r="C105" s="5" t="s">
        <v>81</v>
      </c>
      <c r="D105" s="6"/>
      <c r="E105" s="7"/>
      <c r="F105" s="8"/>
      <c r="G105" s="9"/>
      <c r="H105" s="10"/>
      <c r="I105" s="10"/>
      <c r="J105" s="10"/>
      <c r="K105" s="13"/>
      <c r="L105" s="73"/>
    </row>
    <row r="106" ht="12.75" thickBot="1"/>
    <row r="107" spans="1:12" ht="12.75" thickBot="1">
      <c r="A107" s="4"/>
      <c r="B107" s="4"/>
      <c r="C107" s="5"/>
      <c r="D107" s="6"/>
      <c r="E107" s="156" t="s">
        <v>0</v>
      </c>
      <c r="F107" s="156"/>
      <c r="G107" s="157" t="s">
        <v>9</v>
      </c>
      <c r="H107" s="157"/>
      <c r="I107" s="157"/>
      <c r="J107" s="157"/>
      <c r="K107" s="13"/>
      <c r="L107" s="73"/>
    </row>
    <row r="108" spans="1:12" ht="12.75" thickBot="1">
      <c r="A108" s="82" t="s">
        <v>1</v>
      </c>
      <c r="B108" s="83" t="s">
        <v>11</v>
      </c>
      <c r="C108" s="84" t="s">
        <v>2</v>
      </c>
      <c r="D108" s="85" t="s">
        <v>3</v>
      </c>
      <c r="E108" s="86" t="s">
        <v>4</v>
      </c>
      <c r="F108" s="87" t="s">
        <v>5</v>
      </c>
      <c r="G108" s="86" t="s">
        <v>10</v>
      </c>
      <c r="H108" s="87" t="s">
        <v>6</v>
      </c>
      <c r="I108" s="86" t="s">
        <v>5</v>
      </c>
      <c r="J108" s="158" t="s">
        <v>7</v>
      </c>
      <c r="K108" s="159" t="s">
        <v>8</v>
      </c>
      <c r="L108" s="160" t="s">
        <v>51</v>
      </c>
    </row>
    <row r="109" spans="1:12" ht="12.75" thickBot="1">
      <c r="A109" s="161" t="s">
        <v>52</v>
      </c>
      <c r="B109" s="91"/>
      <c r="C109" s="162"/>
      <c r="D109" s="163"/>
      <c r="E109" s="164"/>
      <c r="F109" s="165"/>
      <c r="G109" s="164"/>
      <c r="H109" s="165"/>
      <c r="I109" s="164"/>
      <c r="J109" s="166"/>
      <c r="K109" s="167"/>
      <c r="L109" s="168"/>
    </row>
    <row r="110" spans="1:12" ht="12">
      <c r="A110" s="169"/>
      <c r="B110" s="170"/>
      <c r="C110" s="171"/>
      <c r="D110" s="171"/>
      <c r="E110" s="172">
        <v>7302</v>
      </c>
      <c r="F110" s="172"/>
      <c r="G110" s="172"/>
      <c r="H110" s="172"/>
      <c r="I110" s="172"/>
      <c r="J110" s="172"/>
      <c r="K110" s="173"/>
      <c r="L110" s="174"/>
    </row>
    <row r="111" spans="1:12" ht="12">
      <c r="A111" s="44">
        <v>102</v>
      </c>
      <c r="B111" s="44" t="s">
        <v>140</v>
      </c>
      <c r="C111" s="113" t="s">
        <v>141</v>
      </c>
      <c r="D111" s="113" t="s">
        <v>64</v>
      </c>
      <c r="E111" s="47">
        <v>1815</v>
      </c>
      <c r="F111" s="48"/>
      <c r="G111" s="48"/>
      <c r="H111" s="48"/>
      <c r="I111" s="48"/>
      <c r="J111" s="50"/>
      <c r="K111" s="67">
        <f aca="true" t="shared" si="8" ref="K111:K118">SUM(E111:F111)-SUM(G111:J111)</f>
        <v>1815</v>
      </c>
      <c r="L111" s="109"/>
    </row>
    <row r="112" spans="1:12" ht="12">
      <c r="A112" s="44">
        <v>602</v>
      </c>
      <c r="B112" s="44" t="s">
        <v>142</v>
      </c>
      <c r="C112" s="45" t="s">
        <v>143</v>
      </c>
      <c r="D112" s="45" t="s">
        <v>64</v>
      </c>
      <c r="E112" s="47">
        <v>3119</v>
      </c>
      <c r="F112" s="48"/>
      <c r="G112" s="48"/>
      <c r="H112" s="48"/>
      <c r="I112" s="48"/>
      <c r="J112" s="50"/>
      <c r="K112" s="67">
        <f t="shared" si="8"/>
        <v>3119</v>
      </c>
      <c r="L112" s="109"/>
    </row>
    <row r="113" spans="1:12" ht="12">
      <c r="A113" s="44">
        <v>102</v>
      </c>
      <c r="B113" s="44" t="s">
        <v>144</v>
      </c>
      <c r="C113" s="45" t="s">
        <v>145</v>
      </c>
      <c r="D113" s="45" t="s">
        <v>36</v>
      </c>
      <c r="E113" s="47">
        <v>4340</v>
      </c>
      <c r="F113" s="48"/>
      <c r="G113" s="48"/>
      <c r="H113" s="48"/>
      <c r="I113" s="48"/>
      <c r="J113" s="50"/>
      <c r="K113" s="67">
        <f t="shared" si="8"/>
        <v>4340</v>
      </c>
      <c r="L113" s="109"/>
    </row>
    <row r="114" spans="1:12" ht="12">
      <c r="A114" s="44">
        <v>102</v>
      </c>
      <c r="B114" s="44" t="s">
        <v>146</v>
      </c>
      <c r="C114" s="45" t="s">
        <v>147</v>
      </c>
      <c r="D114" s="45" t="s">
        <v>71</v>
      </c>
      <c r="E114" s="47">
        <v>6838</v>
      </c>
      <c r="F114" s="48"/>
      <c r="G114" s="48"/>
      <c r="H114" s="48">
        <v>1500</v>
      </c>
      <c r="I114" s="48"/>
      <c r="J114" s="50"/>
      <c r="K114" s="67">
        <f t="shared" si="8"/>
        <v>5338</v>
      </c>
      <c r="L114" s="109"/>
    </row>
    <row r="115" spans="1:12" ht="12">
      <c r="A115" s="44">
        <v>102</v>
      </c>
      <c r="B115" s="44" t="s">
        <v>148</v>
      </c>
      <c r="C115" s="176" t="s">
        <v>149</v>
      </c>
      <c r="D115" s="45" t="s">
        <v>71</v>
      </c>
      <c r="E115" s="47">
        <v>2446</v>
      </c>
      <c r="F115" s="48"/>
      <c r="G115" s="48"/>
      <c r="H115" s="48"/>
      <c r="I115" s="48"/>
      <c r="J115" s="50"/>
      <c r="K115" s="67">
        <f t="shared" si="8"/>
        <v>2446</v>
      </c>
      <c r="L115" s="109"/>
    </row>
    <row r="116" spans="1:12" ht="12">
      <c r="A116" s="44">
        <v>102</v>
      </c>
      <c r="B116" s="44" t="s">
        <v>150</v>
      </c>
      <c r="C116" s="45" t="s">
        <v>151</v>
      </c>
      <c r="D116" s="45" t="s">
        <v>71</v>
      </c>
      <c r="E116" s="47">
        <v>3168</v>
      </c>
      <c r="F116" s="48"/>
      <c r="G116" s="48"/>
      <c r="H116" s="48"/>
      <c r="I116" s="48"/>
      <c r="J116" s="50"/>
      <c r="K116" s="67">
        <f t="shared" si="8"/>
        <v>3168</v>
      </c>
      <c r="L116" s="109"/>
    </row>
    <row r="117" spans="1:12" ht="12">
      <c r="A117" s="44">
        <v>602</v>
      </c>
      <c r="B117" s="44" t="s">
        <v>152</v>
      </c>
      <c r="C117" s="45" t="s">
        <v>153</v>
      </c>
      <c r="D117" s="45" t="s">
        <v>71</v>
      </c>
      <c r="E117" s="47">
        <v>2539</v>
      </c>
      <c r="F117" s="48"/>
      <c r="G117" s="48"/>
      <c r="H117" s="48"/>
      <c r="I117" s="48"/>
      <c r="J117" s="50"/>
      <c r="K117" s="67">
        <f t="shared" si="8"/>
        <v>2539</v>
      </c>
      <c r="L117" s="109"/>
    </row>
    <row r="118" spans="1:12" ht="12">
      <c r="A118" s="44">
        <v>102</v>
      </c>
      <c r="B118" s="44" t="s">
        <v>154</v>
      </c>
      <c r="C118" s="45" t="s">
        <v>155</v>
      </c>
      <c r="D118" s="45" t="s">
        <v>71</v>
      </c>
      <c r="E118" s="47">
        <v>2446</v>
      </c>
      <c r="F118" s="48"/>
      <c r="G118" s="48"/>
      <c r="H118" s="48"/>
      <c r="I118" s="48"/>
      <c r="J118" s="50"/>
      <c r="K118" s="67">
        <f t="shared" si="8"/>
        <v>2446</v>
      </c>
      <c r="L118" s="109"/>
    </row>
    <row r="119" spans="1:12" ht="12">
      <c r="A119" s="44">
        <v>102</v>
      </c>
      <c r="B119" s="44" t="s">
        <v>156</v>
      </c>
      <c r="C119" s="45" t="s">
        <v>157</v>
      </c>
      <c r="D119" s="45" t="s">
        <v>64</v>
      </c>
      <c r="E119" s="47">
        <v>1076</v>
      </c>
      <c r="F119" s="48"/>
      <c r="G119" s="48"/>
      <c r="H119" s="48"/>
      <c r="I119" s="48"/>
      <c r="J119" s="50"/>
      <c r="K119" s="67">
        <f>SUM(E119:F119)-SUM(G119:J119)</f>
        <v>1076</v>
      </c>
      <c r="L119" s="109"/>
    </row>
    <row r="120" spans="1:12" ht="12">
      <c r="A120" s="44">
        <v>102</v>
      </c>
      <c r="B120" s="44" t="s">
        <v>158</v>
      </c>
      <c r="C120" s="45" t="s">
        <v>159</v>
      </c>
      <c r="D120" s="45" t="s">
        <v>160</v>
      </c>
      <c r="E120" s="47">
        <v>4341</v>
      </c>
      <c r="F120" s="48"/>
      <c r="G120" s="48"/>
      <c r="H120" s="48"/>
      <c r="I120" s="48"/>
      <c r="J120" s="50"/>
      <c r="K120" s="67">
        <f>SUM(E120:F120)-SUM(G120:J120)</f>
        <v>4341</v>
      </c>
      <c r="L120" s="109"/>
    </row>
    <row r="121" spans="1:12" ht="12">
      <c r="A121" s="44">
        <v>102</v>
      </c>
      <c r="B121" s="44" t="s">
        <v>161</v>
      </c>
      <c r="C121" s="177" t="s">
        <v>162</v>
      </c>
      <c r="D121" s="45" t="s">
        <v>71</v>
      </c>
      <c r="E121" s="47">
        <v>3353</v>
      </c>
      <c r="F121" s="48"/>
      <c r="G121" s="48"/>
      <c r="H121" s="48"/>
      <c r="I121" s="48"/>
      <c r="J121" s="50"/>
      <c r="K121" s="67">
        <f>SUM(E121:F121)-SUM(G121:J121)</f>
        <v>3353</v>
      </c>
      <c r="L121" s="109"/>
    </row>
    <row r="122" spans="1:12" ht="12">
      <c r="A122" s="44">
        <v>102</v>
      </c>
      <c r="B122" s="44" t="s">
        <v>163</v>
      </c>
      <c r="C122" s="45" t="s">
        <v>164</v>
      </c>
      <c r="D122" s="45" t="s">
        <v>71</v>
      </c>
      <c r="E122" s="47">
        <v>2447</v>
      </c>
      <c r="F122" s="48"/>
      <c r="G122" s="48"/>
      <c r="H122" s="48"/>
      <c r="I122" s="48" t="s">
        <v>165</v>
      </c>
      <c r="J122" s="50"/>
      <c r="K122" s="67">
        <f>SUM(E122:F122)-SUM(G122:J122)</f>
        <v>2447</v>
      </c>
      <c r="L122" s="109"/>
    </row>
    <row r="123" spans="4:11" ht="12.75" thickBot="1">
      <c r="D123" s="70" t="s">
        <v>45</v>
      </c>
      <c r="E123" s="153">
        <f aca="true" t="shared" si="9" ref="E123:K123">SUM(E111:E122)</f>
        <v>37928</v>
      </c>
      <c r="F123" s="153">
        <f t="shared" si="9"/>
        <v>0</v>
      </c>
      <c r="G123" s="153">
        <f t="shared" si="9"/>
        <v>0</v>
      </c>
      <c r="H123" s="153">
        <f t="shared" si="9"/>
        <v>1500</v>
      </c>
      <c r="I123" s="153">
        <f t="shared" si="9"/>
        <v>0</v>
      </c>
      <c r="J123" s="153">
        <f t="shared" si="9"/>
        <v>0</v>
      </c>
      <c r="K123" s="153">
        <f t="shared" si="9"/>
        <v>36428</v>
      </c>
    </row>
    <row r="126" spans="1:12" ht="12.75" thickBot="1">
      <c r="A126" s="3"/>
      <c r="B126" s="3"/>
      <c r="C126" s="3"/>
      <c r="D126" s="74" t="s">
        <v>46</v>
      </c>
      <c r="E126" s="74"/>
      <c r="F126" s="74"/>
      <c r="G126" s="74"/>
      <c r="H126" s="74"/>
      <c r="I126" s="3"/>
      <c r="J126" s="3"/>
      <c r="K126" s="12"/>
      <c r="L126" s="3"/>
    </row>
    <row r="127" spans="1:12" ht="12.75" thickBot="1">
      <c r="A127" s="3"/>
      <c r="B127" s="3"/>
      <c r="C127" s="3"/>
      <c r="D127" s="75" t="s">
        <v>47</v>
      </c>
      <c r="E127" s="75"/>
      <c r="F127" s="75"/>
      <c r="G127" s="75"/>
      <c r="H127" s="75"/>
      <c r="I127" s="3"/>
      <c r="J127" s="3"/>
      <c r="K127" s="12"/>
      <c r="L127" s="76" t="s">
        <v>166</v>
      </c>
    </row>
    <row r="128" spans="1:12" ht="12">
      <c r="A128" s="3"/>
      <c r="B128" s="3"/>
      <c r="C128" s="3"/>
      <c r="D128" s="77" t="s">
        <v>49</v>
      </c>
      <c r="E128" s="77"/>
      <c r="F128" s="77"/>
      <c r="G128" s="77"/>
      <c r="H128" s="77"/>
      <c r="I128" s="3"/>
      <c r="J128" s="3"/>
      <c r="K128" s="12"/>
      <c r="L128" s="3"/>
    </row>
    <row r="129" spans="1:12" ht="12">
      <c r="A129" s="4"/>
      <c r="B129" s="4"/>
      <c r="C129" s="5" t="s">
        <v>81</v>
      </c>
      <c r="D129" s="6"/>
      <c r="E129" s="7"/>
      <c r="F129" s="8"/>
      <c r="G129" s="9"/>
      <c r="H129" s="10"/>
      <c r="I129" s="10"/>
      <c r="J129" s="10"/>
      <c r="K129" s="13"/>
      <c r="L129" s="73"/>
    </row>
    <row r="130" ht="12.75" thickBot="1"/>
    <row r="131" spans="1:12" ht="12.75" thickBot="1">
      <c r="A131" s="4"/>
      <c r="B131" s="4"/>
      <c r="C131" s="5"/>
      <c r="D131" s="6"/>
      <c r="E131" s="156" t="s">
        <v>0</v>
      </c>
      <c r="F131" s="156"/>
      <c r="G131" s="157" t="s">
        <v>9</v>
      </c>
      <c r="H131" s="157"/>
      <c r="I131" s="157"/>
      <c r="J131" s="157"/>
      <c r="K131" s="13"/>
      <c r="L131" s="73"/>
    </row>
    <row r="132" spans="1:12" ht="12.75" thickBot="1">
      <c r="A132" s="82" t="s">
        <v>1</v>
      </c>
      <c r="B132" s="83" t="s">
        <v>11</v>
      </c>
      <c r="C132" s="84" t="s">
        <v>2</v>
      </c>
      <c r="D132" s="85" t="s">
        <v>3</v>
      </c>
      <c r="E132" s="86" t="s">
        <v>4</v>
      </c>
      <c r="F132" s="87" t="s">
        <v>5</v>
      </c>
      <c r="G132" s="86" t="s">
        <v>10</v>
      </c>
      <c r="H132" s="87" t="s">
        <v>6</v>
      </c>
      <c r="I132" s="86" t="s">
        <v>5</v>
      </c>
      <c r="J132" s="158" t="s">
        <v>7</v>
      </c>
      <c r="K132" s="159" t="s">
        <v>8</v>
      </c>
      <c r="L132" s="160" t="s">
        <v>51</v>
      </c>
    </row>
    <row r="133" spans="1:12" ht="12">
      <c r="A133" s="178" t="s">
        <v>52</v>
      </c>
      <c r="B133" s="179"/>
      <c r="C133" s="180"/>
      <c r="D133" s="181"/>
      <c r="E133" s="182"/>
      <c r="F133" s="183"/>
      <c r="G133" s="182"/>
      <c r="H133" s="183"/>
      <c r="I133" s="182"/>
      <c r="J133" s="184"/>
      <c r="K133" s="185"/>
      <c r="L133" s="186"/>
    </row>
    <row r="134" spans="1:12" ht="12">
      <c r="A134" s="187">
        <v>602</v>
      </c>
      <c r="B134" s="187" t="s">
        <v>167</v>
      </c>
      <c r="C134" s="187" t="s">
        <v>168</v>
      </c>
      <c r="D134" s="45" t="s">
        <v>71</v>
      </c>
      <c r="E134" s="47">
        <v>3481</v>
      </c>
      <c r="F134" s="48"/>
      <c r="G134" s="48"/>
      <c r="H134" s="67"/>
      <c r="I134" s="48"/>
      <c r="J134" s="48"/>
      <c r="K134" s="67">
        <f aca="true" t="shared" si="10" ref="K134:K145">SUM(E134:F134)-SUM(G134:J134)</f>
        <v>3481</v>
      </c>
      <c r="L134" s="11"/>
    </row>
    <row r="135" spans="1:12" ht="12">
      <c r="A135" s="187">
        <v>102</v>
      </c>
      <c r="B135" s="187" t="s">
        <v>169</v>
      </c>
      <c r="C135" s="187" t="s">
        <v>170</v>
      </c>
      <c r="D135" s="45" t="s">
        <v>71</v>
      </c>
      <c r="E135" s="47">
        <v>2673</v>
      </c>
      <c r="F135" s="48"/>
      <c r="G135" s="48"/>
      <c r="H135" s="67"/>
      <c r="I135" s="48"/>
      <c r="J135" s="48"/>
      <c r="K135" s="67">
        <f t="shared" si="10"/>
        <v>2673</v>
      </c>
      <c r="L135" s="11"/>
    </row>
    <row r="136" spans="1:12" ht="12">
      <c r="A136" s="187">
        <v>102</v>
      </c>
      <c r="B136" s="187" t="s">
        <v>171</v>
      </c>
      <c r="C136" s="187" t="s">
        <v>172</v>
      </c>
      <c r="D136" s="45" t="s">
        <v>19</v>
      </c>
      <c r="E136" s="47">
        <v>5937</v>
      </c>
      <c r="F136" s="48"/>
      <c r="G136" s="48"/>
      <c r="H136" s="67"/>
      <c r="I136" s="48"/>
      <c r="J136" s="48"/>
      <c r="K136" s="67">
        <f t="shared" si="10"/>
        <v>5937</v>
      </c>
      <c r="L136" s="11"/>
    </row>
    <row r="137" spans="1:12" ht="12">
      <c r="A137" s="187">
        <v>102</v>
      </c>
      <c r="B137" s="187" t="s">
        <v>173</v>
      </c>
      <c r="C137" s="187" t="s">
        <v>174</v>
      </c>
      <c r="D137" s="45" t="s">
        <v>64</v>
      </c>
      <c r="E137" s="47">
        <v>3713</v>
      </c>
      <c r="F137" s="48"/>
      <c r="G137" s="48"/>
      <c r="H137" s="67"/>
      <c r="I137" s="48"/>
      <c r="J137" s="48"/>
      <c r="K137" s="67">
        <f t="shared" si="10"/>
        <v>3713</v>
      </c>
      <c r="L137" s="11"/>
    </row>
    <row r="138" spans="1:12" ht="12">
      <c r="A138" s="187">
        <v>102</v>
      </c>
      <c r="B138" s="187" t="s">
        <v>175</v>
      </c>
      <c r="C138" s="187" t="s">
        <v>176</v>
      </c>
      <c r="D138" s="45" t="s">
        <v>64</v>
      </c>
      <c r="E138" s="47">
        <v>1817</v>
      </c>
      <c r="F138" s="48"/>
      <c r="G138" s="48"/>
      <c r="H138" s="67"/>
      <c r="I138" s="48"/>
      <c r="J138" s="48"/>
      <c r="K138" s="67">
        <f t="shared" si="10"/>
        <v>1817</v>
      </c>
      <c r="L138" s="11"/>
    </row>
    <row r="139" spans="1:12" ht="12">
      <c r="A139" s="187">
        <v>102</v>
      </c>
      <c r="B139" s="187" t="s">
        <v>177</v>
      </c>
      <c r="C139" s="187" t="s">
        <v>178</v>
      </c>
      <c r="D139" s="45" t="s">
        <v>64</v>
      </c>
      <c r="E139" s="47">
        <v>2640</v>
      </c>
      <c r="F139" s="48"/>
      <c r="G139" s="48"/>
      <c r="H139" s="67"/>
      <c r="I139" s="48"/>
      <c r="J139" s="48"/>
      <c r="K139" s="67">
        <f t="shared" si="10"/>
        <v>2640</v>
      </c>
      <c r="L139" s="11"/>
    </row>
    <row r="140" spans="1:12" ht="12">
      <c r="A140" s="187">
        <v>102</v>
      </c>
      <c r="B140" s="187" t="s">
        <v>179</v>
      </c>
      <c r="C140" s="187" t="s">
        <v>180</v>
      </c>
      <c r="D140" s="45" t="s">
        <v>64</v>
      </c>
      <c r="E140" s="47">
        <v>1354</v>
      </c>
      <c r="F140" s="48"/>
      <c r="G140" s="48"/>
      <c r="H140" s="67"/>
      <c r="I140" s="48"/>
      <c r="J140" s="48"/>
      <c r="K140" s="67">
        <f t="shared" si="10"/>
        <v>1354</v>
      </c>
      <c r="L140" s="11"/>
    </row>
    <row r="141" spans="1:12" ht="12">
      <c r="A141" s="187">
        <v>602</v>
      </c>
      <c r="B141" s="187" t="s">
        <v>181</v>
      </c>
      <c r="C141" s="187" t="s">
        <v>182</v>
      </c>
      <c r="D141" s="45" t="s">
        <v>71</v>
      </c>
      <c r="E141" s="47">
        <v>6586</v>
      </c>
      <c r="F141" s="111"/>
      <c r="G141" s="111"/>
      <c r="H141" s="67"/>
      <c r="I141" s="111"/>
      <c r="J141" s="111"/>
      <c r="K141" s="67">
        <f t="shared" si="10"/>
        <v>6586</v>
      </c>
      <c r="L141" s="187"/>
    </row>
    <row r="142" spans="1:12" ht="12">
      <c r="A142" s="187">
        <v>102</v>
      </c>
      <c r="B142" s="187" t="s">
        <v>183</v>
      </c>
      <c r="C142" s="187" t="s">
        <v>184</v>
      </c>
      <c r="D142" s="45" t="s">
        <v>71</v>
      </c>
      <c r="E142" s="47">
        <v>2306</v>
      </c>
      <c r="F142" s="111"/>
      <c r="G142" s="111"/>
      <c r="H142" s="67"/>
      <c r="I142" s="111"/>
      <c r="J142" s="111"/>
      <c r="K142" s="67">
        <f t="shared" si="10"/>
        <v>2306</v>
      </c>
      <c r="L142" s="187"/>
    </row>
    <row r="143" spans="1:12" ht="12">
      <c r="A143" s="187">
        <v>102</v>
      </c>
      <c r="B143" s="187" t="s">
        <v>185</v>
      </c>
      <c r="C143" s="187" t="s">
        <v>186</v>
      </c>
      <c r="D143" s="45" t="s">
        <v>71</v>
      </c>
      <c r="E143" s="47">
        <v>3356</v>
      </c>
      <c r="F143" s="111"/>
      <c r="G143" s="111"/>
      <c r="H143" s="67"/>
      <c r="I143" s="111"/>
      <c r="J143" s="111"/>
      <c r="K143" s="67">
        <f t="shared" si="10"/>
        <v>3356</v>
      </c>
      <c r="L143" s="187"/>
    </row>
    <row r="144" spans="1:12" ht="12">
      <c r="A144" s="187">
        <v>102</v>
      </c>
      <c r="B144" s="187" t="s">
        <v>187</v>
      </c>
      <c r="C144" s="187" t="s">
        <v>188</v>
      </c>
      <c r="D144" s="45" t="s">
        <v>71</v>
      </c>
      <c r="E144" s="47">
        <v>2113</v>
      </c>
      <c r="F144" s="111"/>
      <c r="G144" s="111"/>
      <c r="H144" s="67"/>
      <c r="I144" s="111"/>
      <c r="J144" s="111"/>
      <c r="K144" s="67">
        <f t="shared" si="10"/>
        <v>2113</v>
      </c>
      <c r="L144" s="187"/>
    </row>
    <row r="145" spans="1:12" ht="12">
      <c r="A145" s="187">
        <v>102</v>
      </c>
      <c r="B145" s="187" t="s">
        <v>189</v>
      </c>
      <c r="C145" s="187" t="s">
        <v>190</v>
      </c>
      <c r="D145" s="45" t="s">
        <v>71</v>
      </c>
      <c r="E145" s="47">
        <v>4845</v>
      </c>
      <c r="F145" s="111"/>
      <c r="G145" s="111"/>
      <c r="H145" s="67"/>
      <c r="I145" s="111"/>
      <c r="J145" s="111"/>
      <c r="K145" s="67">
        <f t="shared" si="10"/>
        <v>4845</v>
      </c>
      <c r="L145" s="187"/>
    </row>
    <row r="146" spans="4:11" ht="12.75" thickBot="1">
      <c r="D146" s="70" t="s">
        <v>45</v>
      </c>
      <c r="E146" s="153">
        <f>SUM(E134:E145)</f>
        <v>40821</v>
      </c>
      <c r="F146" s="153">
        <f aca="true" t="shared" si="11" ref="F146:K146">SUM(F134:F145)</f>
        <v>0</v>
      </c>
      <c r="G146" s="153">
        <f t="shared" si="11"/>
        <v>0</v>
      </c>
      <c r="H146" s="153">
        <f t="shared" si="11"/>
        <v>0</v>
      </c>
      <c r="I146" s="153">
        <f t="shared" si="11"/>
        <v>0</v>
      </c>
      <c r="J146" s="153">
        <f t="shared" si="11"/>
        <v>0</v>
      </c>
      <c r="K146" s="153">
        <f t="shared" si="11"/>
        <v>40821</v>
      </c>
    </row>
    <row r="147" spans="4:11" ht="12">
      <c r="D147" s="118"/>
      <c r="E147" s="188"/>
      <c r="F147" s="188"/>
      <c r="G147" s="188"/>
      <c r="H147" s="188"/>
      <c r="I147" s="188"/>
      <c r="J147" s="188"/>
      <c r="K147" s="188"/>
    </row>
    <row r="148" spans="4:11" ht="12">
      <c r="D148" s="118"/>
      <c r="E148" s="188"/>
      <c r="F148" s="188"/>
      <c r="G148" s="188"/>
      <c r="H148" s="188"/>
      <c r="I148" s="188"/>
      <c r="J148" s="188"/>
      <c r="K148" s="188"/>
    </row>
    <row r="149" spans="1:12" ht="12.75" thickBot="1">
      <c r="A149" s="3"/>
      <c r="B149" s="3"/>
      <c r="C149" s="3"/>
      <c r="D149" s="74" t="s">
        <v>46</v>
      </c>
      <c r="E149" s="74"/>
      <c r="F149" s="74"/>
      <c r="G149" s="74"/>
      <c r="H149" s="74"/>
      <c r="I149" s="3"/>
      <c r="J149" s="3"/>
      <c r="K149" s="12"/>
      <c r="L149" s="3"/>
    </row>
    <row r="150" spans="1:12" ht="12.75" thickBot="1">
      <c r="A150" s="3"/>
      <c r="B150" s="3"/>
      <c r="C150" s="3"/>
      <c r="D150" s="75" t="s">
        <v>47</v>
      </c>
      <c r="E150" s="75"/>
      <c r="F150" s="75"/>
      <c r="G150" s="75"/>
      <c r="H150" s="75"/>
      <c r="I150" s="3"/>
      <c r="J150" s="3"/>
      <c r="K150" s="12"/>
      <c r="L150" s="76" t="s">
        <v>191</v>
      </c>
    </row>
    <row r="151" spans="1:12" ht="12">
      <c r="A151" s="3"/>
      <c r="B151" s="3"/>
      <c r="C151" s="3"/>
      <c r="D151" s="77" t="s">
        <v>49</v>
      </c>
      <c r="E151" s="77"/>
      <c r="F151" s="77"/>
      <c r="G151" s="77"/>
      <c r="H151" s="77"/>
      <c r="I151" s="3"/>
      <c r="J151" s="3"/>
      <c r="K151" s="12"/>
      <c r="L151" s="3"/>
    </row>
    <row r="152" spans="1:12" ht="12">
      <c r="A152" s="4"/>
      <c r="B152" s="4"/>
      <c r="C152" s="5" t="s">
        <v>81</v>
      </c>
      <c r="D152" s="6"/>
      <c r="E152" s="7"/>
      <c r="F152" s="8"/>
      <c r="G152" s="9"/>
      <c r="H152" s="10"/>
      <c r="I152" s="10"/>
      <c r="J152" s="10"/>
      <c r="K152" s="13"/>
      <c r="L152" s="73"/>
    </row>
    <row r="153" ht="12.75" thickBot="1"/>
    <row r="154" spans="1:12" ht="12.75" thickBot="1">
      <c r="A154" s="4"/>
      <c r="B154" s="4"/>
      <c r="C154" s="5"/>
      <c r="D154" s="6"/>
      <c r="E154" s="156" t="s">
        <v>0</v>
      </c>
      <c r="F154" s="156"/>
      <c r="G154" s="157" t="s">
        <v>9</v>
      </c>
      <c r="H154" s="157"/>
      <c r="I154" s="157"/>
      <c r="J154" s="157"/>
      <c r="K154" s="13"/>
      <c r="L154" s="73"/>
    </row>
    <row r="155" spans="1:12" ht="12.75" thickBot="1">
      <c r="A155" s="82" t="s">
        <v>1</v>
      </c>
      <c r="B155" s="83" t="s">
        <v>11</v>
      </c>
      <c r="C155" s="84" t="s">
        <v>2</v>
      </c>
      <c r="D155" s="85" t="s">
        <v>3</v>
      </c>
      <c r="E155" s="86" t="s">
        <v>4</v>
      </c>
      <c r="F155" s="87" t="s">
        <v>5</v>
      </c>
      <c r="G155" s="86" t="s">
        <v>10</v>
      </c>
      <c r="H155" s="87" t="s">
        <v>6</v>
      </c>
      <c r="I155" s="86" t="s">
        <v>5</v>
      </c>
      <c r="J155" s="158" t="s">
        <v>7</v>
      </c>
      <c r="K155" s="159" t="s">
        <v>8</v>
      </c>
      <c r="L155" s="160" t="s">
        <v>51</v>
      </c>
    </row>
    <row r="156" spans="1:12" ht="12">
      <c r="A156" s="178" t="s">
        <v>52</v>
      </c>
      <c r="B156" s="179"/>
      <c r="C156" s="180"/>
      <c r="D156" s="181"/>
      <c r="E156" s="182"/>
      <c r="F156" s="183"/>
      <c r="G156" s="182"/>
      <c r="H156" s="183"/>
      <c r="I156" s="182"/>
      <c r="J156" s="184"/>
      <c r="K156" s="185"/>
      <c r="L156" s="186"/>
    </row>
    <row r="157" spans="1:12" ht="12">
      <c r="A157" s="187">
        <v>102</v>
      </c>
      <c r="B157" s="187" t="s">
        <v>192</v>
      </c>
      <c r="C157" s="187" t="s">
        <v>193</v>
      </c>
      <c r="D157" s="45" t="s">
        <v>71</v>
      </c>
      <c r="E157" s="47">
        <v>2918</v>
      </c>
      <c r="F157" s="48"/>
      <c r="G157" s="48"/>
      <c r="H157" s="48"/>
      <c r="I157" s="48"/>
      <c r="J157" s="48"/>
      <c r="K157" s="67">
        <f aca="true" t="shared" si="12" ref="K157:K168">SUM(E157:F157)-SUM(G157:J157)</f>
        <v>2918</v>
      </c>
      <c r="L157" s="11"/>
    </row>
    <row r="158" spans="1:12" ht="12">
      <c r="A158" s="187">
        <v>102</v>
      </c>
      <c r="B158" s="187" t="s">
        <v>194</v>
      </c>
      <c r="C158" s="187" t="s">
        <v>195</v>
      </c>
      <c r="D158" s="45" t="s">
        <v>71</v>
      </c>
      <c r="E158" s="47">
        <v>2907</v>
      </c>
      <c r="F158" s="48"/>
      <c r="G158" s="48"/>
      <c r="H158" s="48"/>
      <c r="I158" s="48"/>
      <c r="J158" s="48"/>
      <c r="K158" s="67">
        <f t="shared" si="12"/>
        <v>2907</v>
      </c>
      <c r="L158" s="11"/>
    </row>
    <row r="159" spans="1:12" ht="12">
      <c r="A159" s="187">
        <v>602</v>
      </c>
      <c r="B159" s="187" t="s">
        <v>196</v>
      </c>
      <c r="C159" s="187" t="s">
        <v>197</v>
      </c>
      <c r="D159" s="45" t="s">
        <v>71</v>
      </c>
      <c r="E159" s="47">
        <v>5900</v>
      </c>
      <c r="F159" s="48"/>
      <c r="G159" s="48"/>
      <c r="H159" s="48"/>
      <c r="I159" s="48"/>
      <c r="J159" s="48"/>
      <c r="K159" s="67">
        <f t="shared" si="12"/>
        <v>5900</v>
      </c>
      <c r="L159" s="11"/>
    </row>
    <row r="160" spans="1:12" ht="12">
      <c r="A160" s="187">
        <v>102</v>
      </c>
      <c r="B160" s="187" t="s">
        <v>198</v>
      </c>
      <c r="C160" s="187" t="s">
        <v>199</v>
      </c>
      <c r="D160" s="45" t="s">
        <v>71</v>
      </c>
      <c r="E160" s="47">
        <v>3521</v>
      </c>
      <c r="F160" s="48"/>
      <c r="G160" s="48"/>
      <c r="H160" s="48"/>
      <c r="I160" s="48"/>
      <c r="J160" s="48"/>
      <c r="K160" s="67">
        <f t="shared" si="12"/>
        <v>3521</v>
      </c>
      <c r="L160" s="11"/>
    </row>
    <row r="161" spans="1:12" ht="12">
      <c r="A161" s="187">
        <v>102</v>
      </c>
      <c r="B161" s="187" t="s">
        <v>200</v>
      </c>
      <c r="C161" s="187" t="s">
        <v>201</v>
      </c>
      <c r="D161" s="45" t="s">
        <v>71</v>
      </c>
      <c r="E161" s="47">
        <v>2113</v>
      </c>
      <c r="F161" s="48"/>
      <c r="G161" s="48"/>
      <c r="H161" s="48"/>
      <c r="I161" s="48"/>
      <c r="J161" s="48"/>
      <c r="K161" s="67">
        <f t="shared" si="12"/>
        <v>2113</v>
      </c>
      <c r="L161" s="11"/>
    </row>
    <row r="162" spans="1:12" ht="12">
      <c r="A162" s="187">
        <v>102</v>
      </c>
      <c r="B162" s="187" t="s">
        <v>202</v>
      </c>
      <c r="C162" s="187" t="s">
        <v>203</v>
      </c>
      <c r="D162" s="45" t="s">
        <v>71</v>
      </c>
      <c r="E162" s="47">
        <v>2796</v>
      </c>
      <c r="F162" s="48"/>
      <c r="G162" s="48"/>
      <c r="H162" s="48"/>
      <c r="I162" s="48"/>
      <c r="J162" s="48"/>
      <c r="K162" s="67">
        <f t="shared" si="12"/>
        <v>2796</v>
      </c>
      <c r="L162" s="11"/>
    </row>
    <row r="163" spans="1:12" ht="12">
      <c r="A163" s="187">
        <v>102</v>
      </c>
      <c r="B163" s="187" t="s">
        <v>204</v>
      </c>
      <c r="C163" s="187" t="s">
        <v>205</v>
      </c>
      <c r="D163" s="45" t="s">
        <v>71</v>
      </c>
      <c r="E163" s="47">
        <v>6708</v>
      </c>
      <c r="F163" s="48"/>
      <c r="G163" s="48"/>
      <c r="H163" s="48"/>
      <c r="I163" s="48"/>
      <c r="J163" s="48"/>
      <c r="K163" s="67">
        <f t="shared" si="12"/>
        <v>6708</v>
      </c>
      <c r="L163" s="11"/>
    </row>
    <row r="164" spans="1:12" ht="12">
      <c r="A164" s="187">
        <v>102</v>
      </c>
      <c r="B164" s="187" t="s">
        <v>206</v>
      </c>
      <c r="C164" s="187" t="s">
        <v>207</v>
      </c>
      <c r="D164" s="45" t="s">
        <v>71</v>
      </c>
      <c r="E164" s="47">
        <v>4119</v>
      </c>
      <c r="F164" s="48"/>
      <c r="G164" s="48"/>
      <c r="H164" s="48"/>
      <c r="I164" s="48"/>
      <c r="J164" s="48"/>
      <c r="K164" s="67">
        <f t="shared" si="12"/>
        <v>4119</v>
      </c>
      <c r="L164" s="11"/>
    </row>
    <row r="165" spans="1:12" ht="12">
      <c r="A165" s="187">
        <v>102</v>
      </c>
      <c r="B165" s="187" t="s">
        <v>208</v>
      </c>
      <c r="C165" s="187" t="s">
        <v>209</v>
      </c>
      <c r="D165" s="45" t="s">
        <v>71</v>
      </c>
      <c r="E165" s="47">
        <v>4510</v>
      </c>
      <c r="F165" s="48"/>
      <c r="G165" s="48"/>
      <c r="H165" s="48"/>
      <c r="I165" s="48"/>
      <c r="J165" s="48"/>
      <c r="K165" s="67">
        <f t="shared" si="12"/>
        <v>4510</v>
      </c>
      <c r="L165" s="11"/>
    </row>
    <row r="166" spans="1:12" ht="12">
      <c r="A166" s="187">
        <v>102</v>
      </c>
      <c r="B166" s="187" t="s">
        <v>210</v>
      </c>
      <c r="C166" s="187" t="s">
        <v>211</v>
      </c>
      <c r="D166" s="45" t="s">
        <v>71</v>
      </c>
      <c r="E166" s="47">
        <v>2825</v>
      </c>
      <c r="F166" s="48"/>
      <c r="G166" s="48"/>
      <c r="H166" s="48"/>
      <c r="I166" s="48"/>
      <c r="J166" s="48"/>
      <c r="K166" s="67">
        <f t="shared" si="12"/>
        <v>2825</v>
      </c>
      <c r="L166" s="11"/>
    </row>
    <row r="167" spans="1:12" ht="12">
      <c r="A167" s="187">
        <v>102</v>
      </c>
      <c r="B167" s="187" t="s">
        <v>212</v>
      </c>
      <c r="C167" s="187" t="s">
        <v>213</v>
      </c>
      <c r="D167" s="45" t="s">
        <v>64</v>
      </c>
      <c r="E167" s="47">
        <v>1188</v>
      </c>
      <c r="F167" s="48"/>
      <c r="G167" s="48"/>
      <c r="H167" s="48"/>
      <c r="I167" s="48"/>
      <c r="J167" s="48"/>
      <c r="K167" s="67">
        <f>SUM(E167:F167)-SUM(G167:J167)</f>
        <v>1188</v>
      </c>
      <c r="L167" s="11"/>
    </row>
    <row r="168" spans="1:12" ht="12">
      <c r="A168" s="187">
        <v>102</v>
      </c>
      <c r="B168" s="187" t="s">
        <v>214</v>
      </c>
      <c r="C168" s="187" t="s">
        <v>215</v>
      </c>
      <c r="D168" s="45" t="s">
        <v>64</v>
      </c>
      <c r="E168" s="47">
        <v>2752</v>
      </c>
      <c r="F168" s="48"/>
      <c r="G168" s="48"/>
      <c r="H168" s="48"/>
      <c r="I168" s="48"/>
      <c r="J168" s="48"/>
      <c r="K168" s="67">
        <f t="shared" si="12"/>
        <v>2752</v>
      </c>
      <c r="L168" s="11"/>
    </row>
    <row r="169" spans="1:12" ht="12.75" thickBot="1">
      <c r="A169" s="189"/>
      <c r="B169" s="189"/>
      <c r="C169" s="189"/>
      <c r="D169" s="70" t="s">
        <v>45</v>
      </c>
      <c r="E169" s="153">
        <f>SUM(E157:E168)</f>
        <v>42257</v>
      </c>
      <c r="F169" s="153">
        <f aca="true" t="shared" si="13" ref="F169:K169">SUM(F157:F168)</f>
        <v>0</v>
      </c>
      <c r="G169" s="153">
        <f t="shared" si="13"/>
        <v>0</v>
      </c>
      <c r="H169" s="153">
        <f t="shared" si="13"/>
        <v>0</v>
      </c>
      <c r="I169" s="153">
        <f t="shared" si="13"/>
        <v>0</v>
      </c>
      <c r="J169" s="153">
        <f t="shared" si="13"/>
        <v>0</v>
      </c>
      <c r="K169" s="153">
        <f t="shared" si="13"/>
        <v>42257</v>
      </c>
      <c r="L169" s="152"/>
    </row>
  </sheetData>
  <sheetProtection selectLockedCells="1" selectUnlockedCells="1"/>
  <mergeCells count="114">
    <mergeCell ref="G155:G156"/>
    <mergeCell ref="H155:H156"/>
    <mergeCell ref="I155:I156"/>
    <mergeCell ref="J155:J156"/>
    <mergeCell ref="K155:K156"/>
    <mergeCell ref="L155:L156"/>
    <mergeCell ref="D149:H149"/>
    <mergeCell ref="D150:H150"/>
    <mergeCell ref="D151:H151"/>
    <mergeCell ref="E154:F154"/>
    <mergeCell ref="G154:J154"/>
    <mergeCell ref="B155:B156"/>
    <mergeCell ref="C155:C156"/>
    <mergeCell ref="D155:D156"/>
    <mergeCell ref="E155:E156"/>
    <mergeCell ref="F155:F156"/>
    <mergeCell ref="G132:G133"/>
    <mergeCell ref="H132:H133"/>
    <mergeCell ref="I132:I133"/>
    <mergeCell ref="J132:J133"/>
    <mergeCell ref="K132:K133"/>
    <mergeCell ref="L132:L133"/>
    <mergeCell ref="D126:H126"/>
    <mergeCell ref="D127:H127"/>
    <mergeCell ref="D128:H128"/>
    <mergeCell ref="E131:F131"/>
    <mergeCell ref="G131:J131"/>
    <mergeCell ref="B132:B133"/>
    <mergeCell ref="C132:C133"/>
    <mergeCell ref="D132:D133"/>
    <mergeCell ref="E132:E133"/>
    <mergeCell ref="F132:F133"/>
    <mergeCell ref="G108:G109"/>
    <mergeCell ref="H108:H109"/>
    <mergeCell ref="I108:I109"/>
    <mergeCell ref="J108:J109"/>
    <mergeCell ref="K108:K109"/>
    <mergeCell ref="L108:L109"/>
    <mergeCell ref="D102:H102"/>
    <mergeCell ref="D103:H103"/>
    <mergeCell ref="D104:H104"/>
    <mergeCell ref="E107:F107"/>
    <mergeCell ref="G107:J107"/>
    <mergeCell ref="B108:B109"/>
    <mergeCell ref="C108:C109"/>
    <mergeCell ref="D108:D109"/>
    <mergeCell ref="E108:E109"/>
    <mergeCell ref="F108:F109"/>
    <mergeCell ref="G82:G83"/>
    <mergeCell ref="H82:H83"/>
    <mergeCell ref="I82:I83"/>
    <mergeCell ref="J82:J83"/>
    <mergeCell ref="K82:K83"/>
    <mergeCell ref="L82:L83"/>
    <mergeCell ref="D76:H76"/>
    <mergeCell ref="D77:H77"/>
    <mergeCell ref="D78:H78"/>
    <mergeCell ref="E81:F81"/>
    <mergeCell ref="G81:J81"/>
    <mergeCell ref="B82:B83"/>
    <mergeCell ref="C82:C83"/>
    <mergeCell ref="D82:D83"/>
    <mergeCell ref="E82:E83"/>
    <mergeCell ref="F82:F83"/>
    <mergeCell ref="G55:G56"/>
    <mergeCell ref="H55:H56"/>
    <mergeCell ref="I55:I56"/>
    <mergeCell ref="J55:J56"/>
    <mergeCell ref="K55:K56"/>
    <mergeCell ref="L55:L56"/>
    <mergeCell ref="D50:H50"/>
    <mergeCell ref="D51:H51"/>
    <mergeCell ref="D52:H52"/>
    <mergeCell ref="E54:F54"/>
    <mergeCell ref="G54:J54"/>
    <mergeCell ref="B55:B56"/>
    <mergeCell ref="C55:C56"/>
    <mergeCell ref="D55:D56"/>
    <mergeCell ref="E55:E56"/>
    <mergeCell ref="F55:F56"/>
    <mergeCell ref="G33:G34"/>
    <mergeCell ref="H33:H34"/>
    <mergeCell ref="I33:I34"/>
    <mergeCell ref="J33:J34"/>
    <mergeCell ref="K33:K34"/>
    <mergeCell ref="L33:L34"/>
    <mergeCell ref="D27:H27"/>
    <mergeCell ref="D28:H28"/>
    <mergeCell ref="D29:H29"/>
    <mergeCell ref="E32:F32"/>
    <mergeCell ref="G32:J32"/>
    <mergeCell ref="B33:B34"/>
    <mergeCell ref="C33:C34"/>
    <mergeCell ref="D33:D34"/>
    <mergeCell ref="E33:E34"/>
    <mergeCell ref="F33:F34"/>
    <mergeCell ref="G8:J8"/>
    <mergeCell ref="I9:I10"/>
    <mergeCell ref="J9:J10"/>
    <mergeCell ref="E9:E10"/>
    <mergeCell ref="A11:K11"/>
    <mergeCell ref="F9:F10"/>
    <mergeCell ref="G9:G10"/>
    <mergeCell ref="H9:H10"/>
    <mergeCell ref="A8:A10"/>
    <mergeCell ref="B8:B10"/>
    <mergeCell ref="C8:C10"/>
    <mergeCell ref="D8:D10"/>
    <mergeCell ref="K8:K10"/>
    <mergeCell ref="A1:K2"/>
    <mergeCell ref="A3:K4"/>
    <mergeCell ref="G6:I6"/>
    <mergeCell ref="J6:K6"/>
    <mergeCell ref="E8:F8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2020-12-21T17:08:52Z</cp:lastPrinted>
  <dcterms:created xsi:type="dcterms:W3CDTF">2014-09-04T19:53:31Z</dcterms:created>
  <dcterms:modified xsi:type="dcterms:W3CDTF">2021-02-04T21:36:41Z</dcterms:modified>
  <cp:category/>
  <cp:version/>
  <cp:contentType/>
  <cp:contentStatus/>
</cp:coreProperties>
</file>